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28800" windowHeight="15795" activeTab="6"/>
  </bookViews>
  <sheets>
    <sheet name="Знайки" sheetId="1" r:id="rId1"/>
    <sheet name="ОвС" sheetId="2" r:id="rId2"/>
    <sheet name="УиУ" sheetId="3" r:id="rId3"/>
    <sheet name="ЧГК 3 тур" sheetId="4" r:id="rId4"/>
    <sheet name="ЧГК(общая таблица)" sheetId="5" r:id="rId5"/>
    <sheet name="ЧГК 2 тур" sheetId="6" r:id="rId6"/>
    <sheet name="ЧГК 1 тур" sheetId="7" r:id="rId7"/>
  </sheets>
  <definedNames/>
  <calcPr fullCalcOnLoad="1"/>
</workbook>
</file>

<file path=xl/sharedStrings.xml><?xml version="1.0" encoding="utf-8"?>
<sst xmlns="http://schemas.openxmlformats.org/spreadsheetml/2006/main" count="397" uniqueCount="225">
  <si>
    <t>Скворцов Андрей</t>
  </si>
  <si>
    <t>Федоров Сергей</t>
  </si>
  <si>
    <t>Коммунарская ООШ</t>
  </si>
  <si>
    <t>Милова Милана</t>
  </si>
  <si>
    <t>Ковтунова  Анна</t>
  </si>
  <si>
    <t>Букова Софья</t>
  </si>
  <si>
    <t>Шиженский Артем</t>
  </si>
  <si>
    <t>Громовская СОШ</t>
  </si>
  <si>
    <t>Запорожская ООШ</t>
  </si>
  <si>
    <t>Красноармейская ООШ</t>
  </si>
  <si>
    <t>Красноозерненская ООШ</t>
  </si>
  <si>
    <t>Кузнеченская СОШ</t>
  </si>
  <si>
    <t>Мельниковская СОШ</t>
  </si>
  <si>
    <t>Мичуринская СОШ</t>
  </si>
  <si>
    <t>Отрадненская СОШ</t>
  </si>
  <si>
    <t>Петровская СОШ</t>
  </si>
  <si>
    <t>Раздольская СОШ</t>
  </si>
  <si>
    <t>Сосновский ЦО</t>
  </si>
  <si>
    <t>Степанянская ООШ</t>
  </si>
  <si>
    <t>СОШ №1</t>
  </si>
  <si>
    <t>СОШ №4</t>
  </si>
  <si>
    <t>СОШ №5</t>
  </si>
  <si>
    <t>Шумиловская СОШ</t>
  </si>
  <si>
    <t>Березкин Андрей</t>
  </si>
  <si>
    <t>Ганин Гриша</t>
  </si>
  <si>
    <t>Марфина Алена</t>
  </si>
  <si>
    <t>Исаева Вера</t>
  </si>
  <si>
    <t>Алексеева Мария</t>
  </si>
  <si>
    <t>Михайлов Дмитрий</t>
  </si>
  <si>
    <t>Кардава Георгий</t>
  </si>
  <si>
    <t>Непогодьев Григорий</t>
  </si>
  <si>
    <t>Шапошникова Юлия</t>
  </si>
  <si>
    <t>Чикун Александра</t>
  </si>
  <si>
    <t>Алексеева Софья</t>
  </si>
  <si>
    <t>Гиоева Вера</t>
  </si>
  <si>
    <t>Крумпель Арина</t>
  </si>
  <si>
    <t>Иванов Кирилл</t>
  </si>
  <si>
    <t>Попов Игорь</t>
  </si>
  <si>
    <t>Усова Софья</t>
  </si>
  <si>
    <t>Кувшинов Никита</t>
  </si>
  <si>
    <t>Сорокин Алексей</t>
  </si>
  <si>
    <t>Ятченко Виталий</t>
  </si>
  <si>
    <t>Аханов Дмитрий</t>
  </si>
  <si>
    <t>Ворожцов Максим</t>
  </si>
  <si>
    <t>Филатова Василиса</t>
  </si>
  <si>
    <t>Самуйлова Ульяна</t>
  </si>
  <si>
    <t>Матвеев Матвей</t>
  </si>
  <si>
    <t>Правник Полина</t>
  </si>
  <si>
    <t>Штрушайн Элина</t>
  </si>
  <si>
    <t>Прокофьева Анастасия</t>
  </si>
  <si>
    <t>Шмакова Полина</t>
  </si>
  <si>
    <t>Галышева Вероника</t>
  </si>
  <si>
    <t>Нефёдова Полина</t>
  </si>
  <si>
    <t>Высоцкая Даша</t>
  </si>
  <si>
    <t>Лебедева Алина</t>
  </si>
  <si>
    <t>Кайдалов Алексей</t>
  </si>
  <si>
    <t>Сидоров Леонид</t>
  </si>
  <si>
    <t>Матвеева Ксения</t>
  </si>
  <si>
    <t>Смекалов Всеволод</t>
  </si>
  <si>
    <t>Султанбекова Аделина</t>
  </si>
  <si>
    <t>Захаров Святослав</t>
  </si>
  <si>
    <t>Верзилов Богдан</t>
  </si>
  <si>
    <t>Галаничева Милана</t>
  </si>
  <si>
    <t>Лукьянова Дарья</t>
  </si>
  <si>
    <t>Енин Андрей</t>
  </si>
  <si>
    <t>Мялкина Ульяна</t>
  </si>
  <si>
    <t>Москалу Георге</t>
  </si>
  <si>
    <t>Гущина Полина</t>
  </si>
  <si>
    <t>Зайцева Кристина</t>
  </si>
  <si>
    <t>УМНИКИ и УМНИЦЫ (2023-2024)</t>
  </si>
  <si>
    <t>№</t>
  </si>
  <si>
    <t>ФИ участника</t>
  </si>
  <si>
    <t>ОУ</t>
  </si>
  <si>
    <t>ЗНАЙКИ (2023-2024)</t>
  </si>
  <si>
    <t>Ефременко Милана</t>
  </si>
  <si>
    <t>Ладыгин Денис</t>
  </si>
  <si>
    <t>Каретников Артемий</t>
  </si>
  <si>
    <t>Андреева Полина</t>
  </si>
  <si>
    <t>Марков Кирилл</t>
  </si>
  <si>
    <t>Орешин Роман</t>
  </si>
  <si>
    <t>Герман Елизавета</t>
  </si>
  <si>
    <t>Сквазникова Ксения</t>
  </si>
  <si>
    <t>Омельянчук Василиса</t>
  </si>
  <si>
    <t>Жилина Олеся</t>
  </si>
  <si>
    <t>Бирюков Дмитрий</t>
  </si>
  <si>
    <t>Сторожев Денис</t>
  </si>
  <si>
    <t>Якиманская Любовь</t>
  </si>
  <si>
    <t>Васильева Виктория</t>
  </si>
  <si>
    <t>Максимова Дарья</t>
  </si>
  <si>
    <t>Смородин Алексей</t>
  </si>
  <si>
    <t>Соловьева Екатерина</t>
  </si>
  <si>
    <t>Меркушова Екатерина</t>
  </si>
  <si>
    <t>Сивурова Татьяна</t>
  </si>
  <si>
    <t>Поляшова Анастасия</t>
  </si>
  <si>
    <t>Щекотова Дарья</t>
  </si>
  <si>
    <t>Борисов Богдан</t>
  </si>
  <si>
    <t>Хардикайнен Глафира</t>
  </si>
  <si>
    <t>Черняева Злата</t>
  </si>
  <si>
    <t>Вихарев Ярослав</t>
  </si>
  <si>
    <t>Петров Пётр</t>
  </si>
  <si>
    <t>Савчук Диана</t>
  </si>
  <si>
    <t>Лебедева Василиса</t>
  </si>
  <si>
    <t>Андрианов Макар</t>
  </si>
  <si>
    <t>Захаров Тимур</t>
  </si>
  <si>
    <t>Агапова Василиса</t>
  </si>
  <si>
    <t>Савельченко Софья</t>
  </si>
  <si>
    <t>Николаева Елизавета</t>
  </si>
  <si>
    <t>Никитин Дмитрий</t>
  </si>
  <si>
    <t>Ткаченко Иван</t>
  </si>
  <si>
    <t>Кодяев Пётр</t>
  </si>
  <si>
    <t>Кокарева Мария</t>
  </si>
  <si>
    <t>Голубев Егор</t>
  </si>
  <si>
    <t>Батенькова Наталья</t>
  </si>
  <si>
    <t>Журавлева Дарья</t>
  </si>
  <si>
    <t>Рэйлян Екатерина</t>
  </si>
  <si>
    <t>Афанасенков Иван</t>
  </si>
  <si>
    <t>Астровик Татьяна</t>
  </si>
  <si>
    <t>ОДНАЖДЫ В СКАЗКЕ (2023-2024)</t>
  </si>
  <si>
    <t>11/11/23 (осень)</t>
  </si>
  <si>
    <t>Кузьмина Анна</t>
  </si>
  <si>
    <t>Белов Савва</t>
  </si>
  <si>
    <t>Бокожонова Умма</t>
  </si>
  <si>
    <t>51 - IV место</t>
  </si>
  <si>
    <t>53 - II место</t>
  </si>
  <si>
    <t>1 группа</t>
  </si>
  <si>
    <t>Ермак Артём</t>
  </si>
  <si>
    <t>Шпаков Артём</t>
  </si>
  <si>
    <t>Лабозина София</t>
  </si>
  <si>
    <t>Иванова Нелли</t>
  </si>
  <si>
    <t>I место</t>
  </si>
  <si>
    <t>II место</t>
  </si>
  <si>
    <t>III место</t>
  </si>
  <si>
    <t>Лабозина София (Громовская)</t>
  </si>
  <si>
    <t>Милова Милана (Коммунарская)</t>
  </si>
  <si>
    <t>Бирюков Дмитрий (СОШ №1)</t>
  </si>
  <si>
    <t>2 группа</t>
  </si>
  <si>
    <t>Султанбекова Аделина (Запорожская)</t>
  </si>
  <si>
    <t>Поляшова Анастасия (Мельниковская )</t>
  </si>
  <si>
    <t>Штрушайн Элина (Красноозерненская)</t>
  </si>
  <si>
    <t>3 группа</t>
  </si>
  <si>
    <t>4 группа</t>
  </si>
  <si>
    <t>Смольникова Эвелина</t>
  </si>
  <si>
    <t>Смольникова Эвелина (СОШ №5)</t>
  </si>
  <si>
    <t>Непогодьев Григорий (Петровская)</t>
  </si>
  <si>
    <t>Лебедева Василиса (Сосновский ЦО)</t>
  </si>
  <si>
    <t>Пяденков Артём</t>
  </si>
  <si>
    <t>Красноозёрненская ООШ</t>
  </si>
  <si>
    <t>Иванов Кирилл (Громовская)</t>
  </si>
  <si>
    <t>Батенькова Наталья (Отрадненская)</t>
  </si>
  <si>
    <t>Смородин Алексей (Раздольская)</t>
  </si>
  <si>
    <t>Ушакова Анна</t>
  </si>
  <si>
    <t>Пашкова Алисия</t>
  </si>
  <si>
    <t>не участвовал</t>
  </si>
  <si>
    <t>отбор.тур</t>
  </si>
  <si>
    <t>игра</t>
  </si>
  <si>
    <t>итог</t>
  </si>
  <si>
    <t>11/11/2023 (осень)</t>
  </si>
  <si>
    <t>Шарафулин Данила</t>
  </si>
  <si>
    <t>Павлов Валерий</t>
  </si>
  <si>
    <t>IX чемпионат Приозерского района по Что? Где? Когда? 2й тур</t>
  </si>
  <si>
    <t>Название команды</t>
  </si>
  <si>
    <t>1 тур</t>
  </si>
  <si>
    <t>R</t>
  </si>
  <si>
    <t>2 тур</t>
  </si>
  <si>
    <t>Место</t>
  </si>
  <si>
    <t>Паркапатео (СОШ 1)</t>
  </si>
  <si>
    <t>1</t>
  </si>
  <si>
    <t>Фортуна (Раздольская школа)</t>
  </si>
  <si>
    <t>2-3</t>
  </si>
  <si>
    <t>Похо торо моронго (Мельниковская СОШ)</t>
  </si>
  <si>
    <t>Орлятя-5 (СОШ 5)</t>
  </si>
  <si>
    <t>4-5</t>
  </si>
  <si>
    <t>Все идет по плану (Сосновский ЦО)</t>
  </si>
  <si>
    <t>Ум за разум (СОШ1)</t>
  </si>
  <si>
    <t>6</t>
  </si>
  <si>
    <t>Апельсин (Петровская СОШ)</t>
  </si>
  <si>
    <t>7</t>
  </si>
  <si>
    <t>Умники и умницы (Отрадненская)</t>
  </si>
  <si>
    <t>8</t>
  </si>
  <si>
    <t>Шкода (СОШ4)</t>
  </si>
  <si>
    <t>9</t>
  </si>
  <si>
    <t>Весёлые бобры (СОШ 5)</t>
  </si>
  <si>
    <t>10</t>
  </si>
  <si>
    <t>Релакс (Мичуринская СОШ)</t>
  </si>
  <si>
    <t>11</t>
  </si>
  <si>
    <t>Светоносители (СОШ 4)</t>
  </si>
  <si>
    <t>12</t>
  </si>
  <si>
    <t>Winx (Шумиловская СОШ)</t>
  </si>
  <si>
    <t>13</t>
  </si>
  <si>
    <t>рейтинг вопроса</t>
  </si>
  <si>
    <t>ВНЕ ЗАЧЕТА</t>
  </si>
  <si>
    <t>Аннигиляторная пушка</t>
  </si>
  <si>
    <t>Люся</t>
  </si>
  <si>
    <t>13/01/24 (зима)</t>
  </si>
  <si>
    <t>Рыбалов Вероника</t>
  </si>
  <si>
    <t>56 - I место</t>
  </si>
  <si>
    <t>55 - II место</t>
  </si>
  <si>
    <t>41, лучший игрок на станции "Мемори"</t>
  </si>
  <si>
    <t>49, лучший игрок на станции "Иллюстрация"</t>
  </si>
  <si>
    <t>49, лучший игрок на станции "Эрудит"</t>
  </si>
  <si>
    <t>41, лучший игрок на станции "Иллюстрация"</t>
  </si>
  <si>
    <t>51, лучший игрок на станции " Анаграммы"</t>
  </si>
  <si>
    <r>
      <t xml:space="preserve">Результаты в группах по жеребьевке </t>
    </r>
    <r>
      <rPr>
        <b/>
        <sz val="14"/>
        <color indexed="10"/>
        <rFont val="Calibri (Основной текст)"/>
        <family val="0"/>
      </rPr>
      <t>(осень)</t>
    </r>
  </si>
  <si>
    <r>
      <t xml:space="preserve">Результаты в группах по жеребьевке </t>
    </r>
    <r>
      <rPr>
        <b/>
        <sz val="14"/>
        <color indexed="10"/>
        <rFont val="Calibri (Основной текст)"/>
        <family val="0"/>
      </rPr>
      <t>(зима)</t>
    </r>
  </si>
  <si>
    <t>Ткаченко Иван (СОШ №4)</t>
  </si>
  <si>
    <t>Жилина Олеся (СОШ №1)</t>
  </si>
  <si>
    <t>Пашкова Алисия (Раздольская)</t>
  </si>
  <si>
    <t>Ермак Артём (СОШ №5)</t>
  </si>
  <si>
    <t>Савчук Диана (Сосновский ЦО)</t>
  </si>
  <si>
    <t>Бизяева Елизавета</t>
  </si>
  <si>
    <r>
      <rPr>
        <b/>
        <sz val="14"/>
        <color indexed="8"/>
        <rFont val="Calibri"/>
        <family val="2"/>
      </rPr>
      <t>52 - III место</t>
    </r>
    <r>
      <rPr>
        <sz val="14"/>
        <color indexed="8"/>
        <rFont val="Calibri"/>
        <family val="2"/>
      </rPr>
      <t>, лучший игрок на станции "Портрет"</t>
    </r>
  </si>
  <si>
    <r>
      <rPr>
        <b/>
        <sz val="14"/>
        <color indexed="8"/>
        <rFont val="Calibri"/>
        <family val="2"/>
      </rPr>
      <t>55 - I место</t>
    </r>
    <r>
      <rPr>
        <sz val="14"/>
        <color indexed="8"/>
        <rFont val="Calibri"/>
        <family val="2"/>
      </rPr>
      <t>, лучший игрок на станции " Анаграммы"</t>
    </r>
  </si>
  <si>
    <r>
      <rPr>
        <b/>
        <sz val="14"/>
        <color indexed="8"/>
        <rFont val="Calibri"/>
        <family val="2"/>
      </rPr>
      <t>54 - III место</t>
    </r>
    <r>
      <rPr>
        <sz val="14"/>
        <color indexed="8"/>
        <rFont val="Calibri"/>
        <family val="2"/>
      </rPr>
      <t>, лучший игрок на станции "Портрет"</t>
    </r>
  </si>
  <si>
    <t>57 - III место</t>
  </si>
  <si>
    <t>64 - II место</t>
  </si>
  <si>
    <t>155 - I место</t>
  </si>
  <si>
    <t>13/01/2024 (зима)</t>
  </si>
  <si>
    <t>Пахоруков Роман</t>
  </si>
  <si>
    <t>Грицаюк Иван</t>
  </si>
  <si>
    <t>Капитанова Кристина</t>
  </si>
  <si>
    <t>73 - III место</t>
  </si>
  <si>
    <t>77,5- II место</t>
  </si>
  <si>
    <t>103- I место</t>
  </si>
  <si>
    <t>57,5- приз зрительских  симпатий</t>
  </si>
  <si>
    <t>47 - приз зрительских симпатий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</si>
</sst>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63"/>
      <name val="Roboto"/>
      <family val="0"/>
    </font>
    <font>
      <b/>
      <sz val="14"/>
      <color indexed="8"/>
      <name val="Calibri (Основной текст)"/>
      <family val="0"/>
    </font>
    <font>
      <b/>
      <sz val="16"/>
      <color indexed="8"/>
      <name val="Calibri (Основной текст)"/>
      <family val="0"/>
    </font>
    <font>
      <sz val="10"/>
      <color indexed="8"/>
      <name val="Calibri (Основной текст)"/>
      <family val="0"/>
    </font>
    <font>
      <sz val="10"/>
      <color indexed="8"/>
      <name val="Calibri"/>
      <family val="2"/>
    </font>
    <font>
      <sz val="14"/>
      <color indexed="56"/>
      <name val="Book Antiqua"/>
      <family val="1"/>
    </font>
    <font>
      <b/>
      <sz val="14"/>
      <color indexed="10"/>
      <name val="Calibri (Основной текст)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1F1F1F"/>
      <name val="Roboto"/>
      <family val="0"/>
    </font>
    <font>
      <b/>
      <sz val="14"/>
      <color theme="1"/>
      <name val="Calibri (Основной текст)"/>
      <family val="0"/>
    </font>
    <font>
      <sz val="10"/>
      <color theme="1"/>
      <name val="Calibri (Основной текст)"/>
      <family val="0"/>
    </font>
    <font>
      <sz val="10"/>
      <color theme="1"/>
      <name val="Calibri"/>
      <family val="2"/>
    </font>
    <font>
      <b/>
      <sz val="16"/>
      <color theme="1"/>
      <name val="Calibri (Основной текст)"/>
      <family val="0"/>
    </font>
    <font>
      <sz val="14"/>
      <color rgb="FF00206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17" borderId="10" xfId="0" applyFont="1" applyFill="1" applyBorder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10" xfId="0" applyFont="1" applyBorder="1" applyAlignment="1">
      <alignment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44" fillId="9" borderId="0" xfId="0" applyFont="1" applyFill="1" applyAlignment="1">
      <alignment/>
    </xf>
    <xf numFmtId="0" fontId="0" fillId="33" borderId="0" xfId="0" applyFill="1" applyAlignment="1">
      <alignment/>
    </xf>
    <xf numFmtId="0" fontId="34" fillId="8" borderId="11" xfId="0" applyFont="1" applyFill="1" applyBorder="1" applyAlignment="1">
      <alignment horizontal="center" vertical="center"/>
    </xf>
    <xf numFmtId="0" fontId="34" fillId="8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49" fontId="0" fillId="33" borderId="22" xfId="0" applyNumberFormat="1" applyFill="1" applyBorder="1" applyAlignment="1">
      <alignment horizontal="left"/>
    </xf>
    <xf numFmtId="0" fontId="0" fillId="33" borderId="0" xfId="0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43" fillId="17" borderId="10" xfId="0" applyFont="1" applyFill="1" applyBorder="1" applyAlignment="1">
      <alignment/>
    </xf>
    <xf numFmtId="0" fontId="44" fillId="0" borderId="0" xfId="0" applyFont="1" applyAlignment="1">
      <alignment horizontal="right"/>
    </xf>
    <xf numFmtId="0" fontId="44" fillId="15" borderId="0" xfId="0" applyFont="1" applyFill="1" applyAlignment="1">
      <alignment/>
    </xf>
    <xf numFmtId="0" fontId="44" fillId="15" borderId="10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44" fillId="36" borderId="10" xfId="0" applyFont="1" applyFill="1" applyBorder="1" applyAlignment="1">
      <alignment horizontal="right"/>
    </xf>
    <xf numFmtId="0" fontId="44" fillId="0" borderId="24" xfId="0" applyFont="1" applyBorder="1" applyAlignment="1">
      <alignment/>
    </xf>
    <xf numFmtId="0" fontId="43" fillId="13" borderId="10" xfId="0" applyFont="1" applyFill="1" applyBorder="1" applyAlignment="1">
      <alignment horizontal="left"/>
    </xf>
    <xf numFmtId="0" fontId="43" fillId="13" borderId="10" xfId="0" applyFont="1" applyFill="1" applyBorder="1" applyAlignment="1">
      <alignment/>
    </xf>
    <xf numFmtId="0" fontId="44" fillId="17" borderId="10" xfId="0" applyFont="1" applyFill="1" applyBorder="1" applyAlignment="1">
      <alignment/>
    </xf>
    <xf numFmtId="0" fontId="44" fillId="17" borderId="10" xfId="0" applyFont="1" applyFill="1" applyBorder="1" applyAlignment="1">
      <alignment/>
    </xf>
    <xf numFmtId="0" fontId="43" fillId="17" borderId="10" xfId="0" applyFont="1" applyFill="1" applyBorder="1" applyAlignment="1">
      <alignment horizontal="left"/>
    </xf>
    <xf numFmtId="0" fontId="47" fillId="36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4" fontId="49" fillId="15" borderId="0" xfId="0" applyNumberFormat="1" applyFont="1" applyFill="1" applyAlignment="1">
      <alignment/>
    </xf>
    <xf numFmtId="0" fontId="43" fillId="15" borderId="10" xfId="0" applyFont="1" applyFill="1" applyBorder="1" applyAlignment="1">
      <alignment/>
    </xf>
    <xf numFmtId="0" fontId="49" fillId="15" borderId="0" xfId="0" applyFont="1" applyFill="1" applyAlignment="1">
      <alignment/>
    </xf>
    <xf numFmtId="0" fontId="44" fillId="15" borderId="10" xfId="0" applyFont="1" applyFill="1" applyBorder="1" applyAlignment="1">
      <alignment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50" fillId="0" borderId="2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0</xdr:colOff>
      <xdr:row>29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0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428625</xdr:colOff>
      <xdr:row>30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1826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37</xdr:col>
      <xdr:colOff>95250</xdr:colOff>
      <xdr:row>54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28279725" cy="1030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F35"/>
  <sheetViews>
    <sheetView zoomScalePageLayoutView="0" workbookViewId="0" topLeftCell="A6">
      <selection activeCell="H13" sqref="H13"/>
    </sheetView>
  </sheetViews>
  <sheetFormatPr defaultColWidth="8.8515625" defaultRowHeight="15"/>
  <cols>
    <col min="1" max="1" width="6.28125" style="2" customWidth="1"/>
    <col min="2" max="2" width="23.8515625" style="2" customWidth="1"/>
    <col min="3" max="3" width="29.00390625" style="2" customWidth="1"/>
    <col min="4" max="4" width="59.140625" style="2" customWidth="1"/>
    <col min="5" max="5" width="53.140625" style="2" customWidth="1"/>
    <col min="6" max="16384" width="8.8515625" style="2" customWidth="1"/>
  </cols>
  <sheetData>
    <row r="1" ht="18.75">
      <c r="A1" s="1"/>
    </row>
    <row r="2" ht="18.75">
      <c r="A2" s="10" t="s">
        <v>73</v>
      </c>
    </row>
    <row r="4" spans="1:5" ht="18.75">
      <c r="A4" s="3"/>
      <c r="B4" s="3" t="s">
        <v>71</v>
      </c>
      <c r="C4" s="3" t="s">
        <v>72</v>
      </c>
      <c r="D4" s="3" t="s">
        <v>118</v>
      </c>
      <c r="E4" s="41" t="s">
        <v>193</v>
      </c>
    </row>
    <row r="5" spans="1:5" ht="18.75">
      <c r="A5" s="4">
        <v>1</v>
      </c>
      <c r="B5" s="5" t="s">
        <v>34</v>
      </c>
      <c r="C5" s="5" t="s">
        <v>7</v>
      </c>
      <c r="D5" s="46">
        <v>29</v>
      </c>
      <c r="E5" s="51" t="s">
        <v>200</v>
      </c>
    </row>
    <row r="6" spans="1:5" ht="18.75">
      <c r="A6" s="4">
        <v>2</v>
      </c>
      <c r="B6" s="5" t="s">
        <v>35</v>
      </c>
      <c r="C6" s="5" t="s">
        <v>7</v>
      </c>
      <c r="D6" s="46">
        <v>42</v>
      </c>
      <c r="E6" s="46">
        <v>37</v>
      </c>
    </row>
    <row r="7" spans="1:5" ht="18.75">
      <c r="A7" s="4">
        <v>3</v>
      </c>
      <c r="B7" s="5" t="s">
        <v>56</v>
      </c>
      <c r="C7" s="5" t="s">
        <v>8</v>
      </c>
      <c r="D7" s="46">
        <v>27</v>
      </c>
      <c r="E7" s="46">
        <v>34</v>
      </c>
    </row>
    <row r="8" spans="1:5" ht="18.75">
      <c r="A8" s="4">
        <v>4</v>
      </c>
      <c r="B8" s="5" t="s">
        <v>57</v>
      </c>
      <c r="C8" s="5" t="s">
        <v>8</v>
      </c>
      <c r="D8" s="46">
        <v>46</v>
      </c>
      <c r="E8" s="51" t="s">
        <v>197</v>
      </c>
    </row>
    <row r="9" spans="1:5" ht="18.75">
      <c r="A9" s="4">
        <v>5</v>
      </c>
      <c r="B9" s="5" t="s">
        <v>0</v>
      </c>
      <c r="C9" s="5" t="s">
        <v>2</v>
      </c>
      <c r="D9" s="46">
        <v>32</v>
      </c>
      <c r="E9" s="46">
        <v>35</v>
      </c>
    </row>
    <row r="10" spans="1:5" ht="18.75">
      <c r="A10" s="4">
        <v>6</v>
      </c>
      <c r="B10" s="5" t="s">
        <v>1</v>
      </c>
      <c r="C10" s="5" t="s">
        <v>2</v>
      </c>
      <c r="D10" s="46">
        <v>27</v>
      </c>
      <c r="E10" s="46">
        <v>21</v>
      </c>
    </row>
    <row r="11" spans="1:6" ht="18.75">
      <c r="A11" s="4">
        <v>7</v>
      </c>
      <c r="B11" s="5" t="s">
        <v>62</v>
      </c>
      <c r="C11" s="5" t="s">
        <v>9</v>
      </c>
      <c r="D11" s="46">
        <v>24</v>
      </c>
      <c r="E11" s="47" t="s">
        <v>152</v>
      </c>
      <c r="F11" s="42"/>
    </row>
    <row r="12" spans="1:6" ht="18.75">
      <c r="A12" s="4">
        <v>8</v>
      </c>
      <c r="B12" s="5" t="s">
        <v>63</v>
      </c>
      <c r="C12" s="5" t="s">
        <v>9</v>
      </c>
      <c r="D12" s="46">
        <v>31</v>
      </c>
      <c r="E12" s="47" t="s">
        <v>152</v>
      </c>
      <c r="F12" s="42"/>
    </row>
    <row r="13" spans="1:5" ht="18.75">
      <c r="A13" s="4">
        <v>9</v>
      </c>
      <c r="B13" s="5" t="s">
        <v>46</v>
      </c>
      <c r="C13" s="5" t="s">
        <v>146</v>
      </c>
      <c r="D13" s="46">
        <v>35</v>
      </c>
      <c r="E13" s="46">
        <v>45</v>
      </c>
    </row>
    <row r="14" spans="1:5" ht="18.75">
      <c r="A14" s="4">
        <v>10</v>
      </c>
      <c r="B14" s="5" t="s">
        <v>47</v>
      </c>
      <c r="C14" s="5" t="s">
        <v>146</v>
      </c>
      <c r="D14" s="46">
        <v>11</v>
      </c>
      <c r="E14" s="46">
        <v>29</v>
      </c>
    </row>
    <row r="15" spans="1:5" ht="18.75">
      <c r="A15" s="4">
        <v>11</v>
      </c>
      <c r="B15" s="5" t="s">
        <v>40</v>
      </c>
      <c r="C15" s="5" t="s">
        <v>11</v>
      </c>
      <c r="D15" s="46">
        <v>28</v>
      </c>
      <c r="E15" s="46">
        <v>27</v>
      </c>
    </row>
    <row r="16" spans="1:5" ht="18.75">
      <c r="A16" s="4">
        <v>12</v>
      </c>
      <c r="B16" s="5" t="s">
        <v>41</v>
      </c>
      <c r="C16" s="5" t="s">
        <v>11</v>
      </c>
      <c r="D16" s="46">
        <v>28</v>
      </c>
      <c r="E16" s="46">
        <v>18</v>
      </c>
    </row>
    <row r="17" spans="1:5" ht="18.75">
      <c r="A17" s="4">
        <v>13</v>
      </c>
      <c r="B17" s="5" t="s">
        <v>119</v>
      </c>
      <c r="C17" s="5" t="s">
        <v>13</v>
      </c>
      <c r="D17" s="46">
        <v>25</v>
      </c>
      <c r="E17" s="46">
        <v>31</v>
      </c>
    </row>
    <row r="18" spans="1:5" ht="18.75">
      <c r="A18" s="4">
        <v>14</v>
      </c>
      <c r="B18" s="5" t="s">
        <v>27</v>
      </c>
      <c r="C18" s="5" t="s">
        <v>13</v>
      </c>
      <c r="D18" s="52" t="s">
        <v>210</v>
      </c>
      <c r="E18" s="41" t="s">
        <v>195</v>
      </c>
    </row>
    <row r="19" spans="1:5" ht="18.75">
      <c r="A19" s="4">
        <v>15</v>
      </c>
      <c r="B19" s="5" t="s">
        <v>111</v>
      </c>
      <c r="C19" s="5" t="s">
        <v>14</v>
      </c>
      <c r="D19" s="51" t="s">
        <v>197</v>
      </c>
      <c r="E19" s="46">
        <v>23</v>
      </c>
    </row>
    <row r="20" spans="1:5" ht="18.75">
      <c r="A20" s="4">
        <v>16</v>
      </c>
      <c r="B20" s="5" t="s">
        <v>121</v>
      </c>
      <c r="C20" s="5" t="s">
        <v>14</v>
      </c>
      <c r="D20" s="46">
        <v>33</v>
      </c>
      <c r="E20" s="47" t="s">
        <v>152</v>
      </c>
    </row>
    <row r="21" spans="1:5" ht="18.75">
      <c r="A21" s="4">
        <v>17</v>
      </c>
      <c r="B21" s="5" t="s">
        <v>28</v>
      </c>
      <c r="C21" s="5" t="s">
        <v>15</v>
      </c>
      <c r="D21" s="46">
        <v>38</v>
      </c>
      <c r="E21" s="46">
        <v>49</v>
      </c>
    </row>
    <row r="22" spans="1:5" ht="18.75">
      <c r="A22" s="4">
        <v>18</v>
      </c>
      <c r="B22" s="5" t="s">
        <v>120</v>
      </c>
      <c r="C22" s="5" t="s">
        <v>15</v>
      </c>
      <c r="D22" s="46">
        <v>32</v>
      </c>
      <c r="E22" s="46">
        <v>45</v>
      </c>
    </row>
    <row r="23" spans="1:5" ht="18.75">
      <c r="A23" s="4">
        <v>19</v>
      </c>
      <c r="B23" s="5" t="s">
        <v>87</v>
      </c>
      <c r="C23" s="5" t="s">
        <v>16</v>
      </c>
      <c r="D23" s="46">
        <v>44</v>
      </c>
      <c r="E23" s="46">
        <v>48</v>
      </c>
    </row>
    <row r="24" spans="1:5" ht="18.75">
      <c r="A24" s="4">
        <v>20</v>
      </c>
      <c r="B24" s="5" t="s">
        <v>88</v>
      </c>
      <c r="C24" s="5" t="s">
        <v>16</v>
      </c>
      <c r="D24" s="51" t="s">
        <v>198</v>
      </c>
      <c r="E24" s="46">
        <v>52</v>
      </c>
    </row>
    <row r="25" spans="1:5" ht="18.75">
      <c r="A25" s="4">
        <v>21</v>
      </c>
      <c r="B25" s="5" t="s">
        <v>98</v>
      </c>
      <c r="C25" s="5" t="s">
        <v>17</v>
      </c>
      <c r="D25" s="46">
        <v>36</v>
      </c>
      <c r="E25" s="46">
        <v>48</v>
      </c>
    </row>
    <row r="26" spans="1:5" ht="18.75">
      <c r="A26" s="4">
        <v>22</v>
      </c>
      <c r="B26" s="5" t="s">
        <v>99</v>
      </c>
      <c r="C26" s="5" t="s">
        <v>17</v>
      </c>
      <c r="D26" s="52" t="s">
        <v>211</v>
      </c>
      <c r="E26" s="46">
        <v>38</v>
      </c>
    </row>
    <row r="27" spans="1:5" ht="18.75">
      <c r="A27" s="4">
        <v>23</v>
      </c>
      <c r="B27" s="5" t="s">
        <v>85</v>
      </c>
      <c r="C27" s="5" t="s">
        <v>19</v>
      </c>
      <c r="D27" s="41" t="s">
        <v>123</v>
      </c>
      <c r="E27" s="51" t="s">
        <v>201</v>
      </c>
    </row>
    <row r="28" spans="1:5" ht="18.75">
      <c r="A28" s="4">
        <v>24</v>
      </c>
      <c r="B28" s="5" t="s">
        <v>86</v>
      </c>
      <c r="C28" s="5" t="s">
        <v>19</v>
      </c>
      <c r="D28" s="41" t="s">
        <v>122</v>
      </c>
      <c r="E28" s="52" t="s">
        <v>212</v>
      </c>
    </row>
    <row r="29" spans="1:5" ht="18.75">
      <c r="A29" s="4">
        <v>25</v>
      </c>
      <c r="B29" s="5" t="s">
        <v>109</v>
      </c>
      <c r="C29" s="5" t="s">
        <v>20</v>
      </c>
      <c r="D29" s="46">
        <v>42</v>
      </c>
      <c r="E29" s="51" t="s">
        <v>199</v>
      </c>
    </row>
    <row r="30" spans="1:5" ht="18.75">
      <c r="A30" s="4">
        <v>26</v>
      </c>
      <c r="B30" s="5" t="s">
        <v>110</v>
      </c>
      <c r="C30" s="5" t="s">
        <v>20</v>
      </c>
      <c r="D30" s="51" t="s">
        <v>199</v>
      </c>
      <c r="E30" s="46">
        <v>37</v>
      </c>
    </row>
    <row r="31" spans="1:5" ht="18.75">
      <c r="A31" s="4">
        <v>27</v>
      </c>
      <c r="B31" s="5" t="s">
        <v>52</v>
      </c>
      <c r="C31" s="5" t="s">
        <v>21</v>
      </c>
      <c r="D31" s="46">
        <v>38</v>
      </c>
      <c r="E31" s="53" t="s">
        <v>196</v>
      </c>
    </row>
    <row r="32" spans="1:5" ht="18.75">
      <c r="A32" s="4">
        <v>28</v>
      </c>
      <c r="B32" s="5" t="s">
        <v>53</v>
      </c>
      <c r="C32" s="5" t="s">
        <v>21</v>
      </c>
      <c r="D32" s="46">
        <v>14</v>
      </c>
      <c r="E32" s="46">
        <v>40</v>
      </c>
    </row>
    <row r="33" spans="1:5" ht="18.75">
      <c r="A33" s="4">
        <v>29</v>
      </c>
      <c r="B33" s="5" t="s">
        <v>74</v>
      </c>
      <c r="C33" s="5" t="s">
        <v>22</v>
      </c>
      <c r="D33" s="46">
        <v>32</v>
      </c>
      <c r="E33" s="46">
        <v>37</v>
      </c>
    </row>
    <row r="34" spans="1:5" ht="18.75">
      <c r="A34" s="4">
        <v>30</v>
      </c>
      <c r="B34" s="5" t="s">
        <v>75</v>
      </c>
      <c r="C34" s="5" t="s">
        <v>22</v>
      </c>
      <c r="D34" s="47" t="s">
        <v>152</v>
      </c>
      <c r="E34" s="46">
        <v>38</v>
      </c>
    </row>
    <row r="35" spans="1:5" ht="18.75">
      <c r="A35" s="4">
        <v>31</v>
      </c>
      <c r="B35" s="5" t="s">
        <v>194</v>
      </c>
      <c r="C35" s="5" t="s">
        <v>14</v>
      </c>
      <c r="D35" s="46"/>
      <c r="E35" s="46">
        <v>25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39"/>
  <sheetViews>
    <sheetView zoomScalePageLayoutView="0" workbookViewId="0" topLeftCell="A4">
      <selection activeCell="G9" sqref="G9"/>
    </sheetView>
  </sheetViews>
  <sheetFormatPr defaultColWidth="8.8515625" defaultRowHeight="15"/>
  <cols>
    <col min="1" max="1" width="5.421875" style="7" customWidth="1"/>
    <col min="2" max="2" width="29.140625" style="2" customWidth="1"/>
    <col min="3" max="3" width="29.00390625" style="2" customWidth="1"/>
    <col min="4" max="4" width="19.140625" style="2" customWidth="1"/>
    <col min="5" max="5" width="1.7109375" style="66" customWidth="1"/>
    <col min="6" max="6" width="18.28125" style="2" customWidth="1"/>
    <col min="7" max="7" width="14.421875" style="2" customWidth="1"/>
    <col min="8" max="8" width="14.28125" style="2" customWidth="1"/>
    <col min="9" max="9" width="16.00390625" style="2" customWidth="1"/>
    <col min="10" max="10" width="43.00390625" style="2" customWidth="1"/>
    <col min="11" max="11" width="15.421875" style="2" customWidth="1"/>
    <col min="12" max="12" width="14.7109375" style="2" customWidth="1"/>
    <col min="13" max="13" width="44.00390625" style="2" customWidth="1"/>
    <col min="14" max="18" width="8.8515625" style="2" customWidth="1"/>
    <col min="19" max="19" width="15.28125" style="2" customWidth="1"/>
    <col min="20" max="20" width="13.140625" style="2" customWidth="1"/>
    <col min="21" max="21" width="44.00390625" style="2" customWidth="1"/>
    <col min="22" max="16384" width="8.8515625" style="2" customWidth="1"/>
  </cols>
  <sheetData>
    <row r="1" ht="18.75">
      <c r="A1" s="6"/>
    </row>
    <row r="2" ht="18.75">
      <c r="A2" s="9" t="s">
        <v>117</v>
      </c>
    </row>
    <row r="4" spans="1:9" ht="18.75">
      <c r="A4" s="49" t="s">
        <v>70</v>
      </c>
      <c r="B4" s="50" t="s">
        <v>71</v>
      </c>
      <c r="C4" s="50" t="s">
        <v>72</v>
      </c>
      <c r="D4" s="45" t="s">
        <v>118</v>
      </c>
      <c r="E4" s="67"/>
      <c r="F4" s="45" t="s">
        <v>193</v>
      </c>
      <c r="G4" s="11"/>
      <c r="H4" s="10" t="s">
        <v>203</v>
      </c>
      <c r="I4" s="10"/>
    </row>
    <row r="5" spans="1:6" ht="18.75">
      <c r="A5" s="4">
        <v>1</v>
      </c>
      <c r="B5" s="5" t="s">
        <v>36</v>
      </c>
      <c r="C5" s="5" t="s">
        <v>7</v>
      </c>
      <c r="D5" s="46">
        <v>18.5</v>
      </c>
      <c r="F5" s="46">
        <v>26</v>
      </c>
    </row>
    <row r="6" spans="1:10" ht="18.75">
      <c r="A6" s="4">
        <v>2</v>
      </c>
      <c r="B6" s="5" t="s">
        <v>127</v>
      </c>
      <c r="C6" s="5" t="s">
        <v>7</v>
      </c>
      <c r="D6" s="46">
        <v>20</v>
      </c>
      <c r="F6" s="47" t="s">
        <v>152</v>
      </c>
      <c r="H6" s="5" t="s">
        <v>124</v>
      </c>
      <c r="I6" s="5" t="s">
        <v>129</v>
      </c>
      <c r="J6" s="5" t="s">
        <v>142</v>
      </c>
    </row>
    <row r="7" spans="1:10" ht="18.75">
      <c r="A7" s="4">
        <v>3</v>
      </c>
      <c r="B7" s="5" t="s">
        <v>58</v>
      </c>
      <c r="C7" s="5" t="s">
        <v>8</v>
      </c>
      <c r="D7" s="46">
        <v>9</v>
      </c>
      <c r="F7" s="46">
        <v>12</v>
      </c>
      <c r="H7" s="5"/>
      <c r="I7" s="5" t="s">
        <v>130</v>
      </c>
      <c r="J7" s="5" t="s">
        <v>147</v>
      </c>
    </row>
    <row r="8" spans="1:10" ht="18.75">
      <c r="A8" s="4">
        <v>4</v>
      </c>
      <c r="B8" s="5" t="s">
        <v>59</v>
      </c>
      <c r="C8" s="5" t="s">
        <v>8</v>
      </c>
      <c r="D8" s="46">
        <v>23</v>
      </c>
      <c r="F8" s="46">
        <v>21</v>
      </c>
      <c r="H8" s="5"/>
      <c r="I8" s="5" t="s">
        <v>131</v>
      </c>
      <c r="J8" s="5" t="s">
        <v>133</v>
      </c>
    </row>
    <row r="9" spans="1:6" ht="18.75">
      <c r="A9" s="4">
        <v>5</v>
      </c>
      <c r="B9" s="5" t="s">
        <v>3</v>
      </c>
      <c r="C9" s="5" t="s">
        <v>2</v>
      </c>
      <c r="D9" s="46">
        <v>18</v>
      </c>
      <c r="F9" s="46">
        <v>23</v>
      </c>
    </row>
    <row r="10" spans="1:10" ht="18.75">
      <c r="A10" s="4">
        <v>6</v>
      </c>
      <c r="B10" s="5" t="s">
        <v>128</v>
      </c>
      <c r="C10" s="5" t="s">
        <v>2</v>
      </c>
      <c r="D10" s="46">
        <v>8</v>
      </c>
      <c r="F10" s="47" t="s">
        <v>152</v>
      </c>
      <c r="H10" s="5" t="s">
        <v>135</v>
      </c>
      <c r="I10" s="5" t="s">
        <v>129</v>
      </c>
      <c r="J10" s="5" t="s">
        <v>137</v>
      </c>
    </row>
    <row r="11" spans="1:10" ht="18.75">
      <c r="A11" s="4">
        <v>7</v>
      </c>
      <c r="B11" s="8" t="s">
        <v>68</v>
      </c>
      <c r="C11" s="5" t="s">
        <v>9</v>
      </c>
      <c r="D11" s="46">
        <v>12</v>
      </c>
      <c r="F11" s="47">
        <v>19</v>
      </c>
      <c r="H11" s="5"/>
      <c r="I11" s="5" t="s">
        <v>130</v>
      </c>
      <c r="J11" s="5" t="s">
        <v>204</v>
      </c>
    </row>
    <row r="12" spans="1:10" ht="18.75">
      <c r="A12" s="4">
        <v>8</v>
      </c>
      <c r="B12" s="5" t="s">
        <v>67</v>
      </c>
      <c r="C12" s="5" t="s">
        <v>9</v>
      </c>
      <c r="D12" s="46">
        <v>15</v>
      </c>
      <c r="F12" s="47">
        <v>20</v>
      </c>
      <c r="H12" s="5"/>
      <c r="I12" s="5" t="s">
        <v>131</v>
      </c>
      <c r="J12" s="5" t="s">
        <v>134</v>
      </c>
    </row>
    <row r="13" spans="1:6" ht="18.75">
      <c r="A13" s="4">
        <v>9</v>
      </c>
      <c r="B13" s="5" t="s">
        <v>145</v>
      </c>
      <c r="C13" s="5" t="s">
        <v>146</v>
      </c>
      <c r="D13" s="46">
        <v>17</v>
      </c>
      <c r="F13" s="47">
        <v>20</v>
      </c>
    </row>
    <row r="14" spans="1:10" ht="18.75">
      <c r="A14" s="4">
        <v>10</v>
      </c>
      <c r="B14" s="5" t="s">
        <v>48</v>
      </c>
      <c r="C14" s="5" t="s">
        <v>146</v>
      </c>
      <c r="D14" s="46">
        <v>20</v>
      </c>
      <c r="F14" s="47">
        <v>28</v>
      </c>
      <c r="H14" s="5" t="s">
        <v>139</v>
      </c>
      <c r="I14" s="5" t="s">
        <v>129</v>
      </c>
      <c r="J14" s="5" t="s">
        <v>205</v>
      </c>
    </row>
    <row r="15" spans="1:10" ht="18.75">
      <c r="A15" s="4">
        <v>11</v>
      </c>
      <c r="B15" s="5" t="s">
        <v>42</v>
      </c>
      <c r="C15" s="5" t="s">
        <v>11</v>
      </c>
      <c r="D15" s="46">
        <v>12</v>
      </c>
      <c r="F15" s="47">
        <v>21</v>
      </c>
      <c r="H15" s="5"/>
      <c r="I15" s="5" t="s">
        <v>130</v>
      </c>
      <c r="J15" s="5" t="s">
        <v>206</v>
      </c>
    </row>
    <row r="16" spans="1:10" ht="18.75">
      <c r="A16" s="4">
        <v>12</v>
      </c>
      <c r="B16" s="5" t="s">
        <v>126</v>
      </c>
      <c r="C16" s="5" t="s">
        <v>11</v>
      </c>
      <c r="D16" s="46">
        <v>16</v>
      </c>
      <c r="F16" s="47" t="s">
        <v>152</v>
      </c>
      <c r="H16" s="5"/>
      <c r="I16" s="5" t="s">
        <v>131</v>
      </c>
      <c r="J16" s="5" t="s">
        <v>207</v>
      </c>
    </row>
    <row r="17" spans="1:6" ht="18.75">
      <c r="A17" s="4">
        <v>13</v>
      </c>
      <c r="B17" s="5" t="s">
        <v>93</v>
      </c>
      <c r="C17" s="5" t="s">
        <v>12</v>
      </c>
      <c r="D17" s="46">
        <v>21</v>
      </c>
      <c r="F17" s="47">
        <v>28</v>
      </c>
    </row>
    <row r="18" spans="1:10" ht="18.75">
      <c r="A18" s="4">
        <v>14</v>
      </c>
      <c r="B18" s="5" t="s">
        <v>94</v>
      </c>
      <c r="C18" s="5" t="s">
        <v>12</v>
      </c>
      <c r="D18" s="46">
        <v>10</v>
      </c>
      <c r="F18" s="47">
        <v>23</v>
      </c>
      <c r="H18" s="5" t="s">
        <v>140</v>
      </c>
      <c r="I18" s="5" t="s">
        <v>129</v>
      </c>
      <c r="J18" s="5" t="s">
        <v>138</v>
      </c>
    </row>
    <row r="19" spans="1:10" ht="18.75">
      <c r="A19" s="4">
        <v>15</v>
      </c>
      <c r="B19" s="5" t="s">
        <v>150</v>
      </c>
      <c r="C19" s="5" t="s">
        <v>13</v>
      </c>
      <c r="D19" s="46">
        <v>10</v>
      </c>
      <c r="F19" s="47">
        <v>20</v>
      </c>
      <c r="H19" s="5"/>
      <c r="I19" s="5" t="s">
        <v>130</v>
      </c>
      <c r="J19" s="5" t="s">
        <v>208</v>
      </c>
    </row>
    <row r="20" spans="1:10" ht="18.75">
      <c r="A20" s="4">
        <v>16</v>
      </c>
      <c r="B20" s="5" t="s">
        <v>26</v>
      </c>
      <c r="C20" s="5" t="s">
        <v>13</v>
      </c>
      <c r="D20" s="46">
        <v>15</v>
      </c>
      <c r="F20" s="47">
        <v>21</v>
      </c>
      <c r="H20" s="5"/>
      <c r="I20" s="5" t="s">
        <v>131</v>
      </c>
      <c r="J20" s="5" t="s">
        <v>144</v>
      </c>
    </row>
    <row r="21" spans="1:6" ht="18.75">
      <c r="A21" s="4">
        <v>17</v>
      </c>
      <c r="B21" s="5" t="s">
        <v>112</v>
      </c>
      <c r="C21" s="5" t="s">
        <v>14</v>
      </c>
      <c r="D21" s="46">
        <v>18</v>
      </c>
      <c r="F21" s="47">
        <v>21</v>
      </c>
    </row>
    <row r="22" spans="1:6" ht="18.75">
      <c r="A22" s="4">
        <v>18</v>
      </c>
      <c r="B22" s="5" t="s">
        <v>113</v>
      </c>
      <c r="C22" s="5" t="s">
        <v>14</v>
      </c>
      <c r="D22" s="46">
        <v>12</v>
      </c>
      <c r="F22" s="47">
        <v>16</v>
      </c>
    </row>
    <row r="23" spans="1:9" ht="18.75">
      <c r="A23" s="4">
        <v>19</v>
      </c>
      <c r="B23" s="5" t="s">
        <v>29</v>
      </c>
      <c r="C23" s="5" t="s">
        <v>15</v>
      </c>
      <c r="D23" s="46">
        <v>16</v>
      </c>
      <c r="F23" s="47">
        <v>20</v>
      </c>
      <c r="H23" s="10" t="s">
        <v>202</v>
      </c>
      <c r="I23" s="10"/>
    </row>
    <row r="24" spans="1:6" ht="18.75">
      <c r="A24" s="4">
        <v>20</v>
      </c>
      <c r="B24" s="5" t="s">
        <v>30</v>
      </c>
      <c r="C24" s="5" t="s">
        <v>15</v>
      </c>
      <c r="D24" s="46">
        <v>19</v>
      </c>
      <c r="F24" s="47">
        <v>15</v>
      </c>
    </row>
    <row r="25" spans="1:10" ht="18.75">
      <c r="A25" s="4">
        <v>21</v>
      </c>
      <c r="B25" s="5" t="s">
        <v>151</v>
      </c>
      <c r="C25" s="5" t="s">
        <v>16</v>
      </c>
      <c r="D25" s="46">
        <v>15.5</v>
      </c>
      <c r="F25" s="47">
        <v>24</v>
      </c>
      <c r="H25" s="5" t="s">
        <v>124</v>
      </c>
      <c r="I25" s="5" t="s">
        <v>129</v>
      </c>
      <c r="J25" s="5" t="s">
        <v>132</v>
      </c>
    </row>
    <row r="26" spans="1:10" ht="18.75">
      <c r="A26" s="4">
        <v>22</v>
      </c>
      <c r="B26" s="5" t="s">
        <v>89</v>
      </c>
      <c r="C26" s="5" t="s">
        <v>16</v>
      </c>
      <c r="D26" s="46">
        <v>18</v>
      </c>
      <c r="F26" s="47">
        <v>22</v>
      </c>
      <c r="H26" s="5"/>
      <c r="I26" s="5" t="s">
        <v>130</v>
      </c>
      <c r="J26" s="5" t="s">
        <v>133</v>
      </c>
    </row>
    <row r="27" spans="1:10" ht="18.75">
      <c r="A27" s="4">
        <v>23</v>
      </c>
      <c r="B27" s="5" t="s">
        <v>100</v>
      </c>
      <c r="C27" s="5" t="s">
        <v>17</v>
      </c>
      <c r="D27" s="46">
        <v>16</v>
      </c>
      <c r="F27" s="47">
        <v>26</v>
      </c>
      <c r="H27" s="5"/>
      <c r="I27" s="5" t="s">
        <v>131</v>
      </c>
      <c r="J27" s="5" t="s">
        <v>134</v>
      </c>
    </row>
    <row r="28" spans="1:6" ht="18.75">
      <c r="A28" s="4">
        <v>24</v>
      </c>
      <c r="B28" s="5" t="s">
        <v>101</v>
      </c>
      <c r="C28" s="5" t="s">
        <v>17</v>
      </c>
      <c r="D28" s="46">
        <v>18</v>
      </c>
      <c r="F28" s="47">
        <v>24</v>
      </c>
    </row>
    <row r="29" spans="1:10" ht="18.75">
      <c r="A29" s="4">
        <v>25</v>
      </c>
      <c r="B29" s="5" t="s">
        <v>60</v>
      </c>
      <c r="C29" s="5" t="s">
        <v>18</v>
      </c>
      <c r="D29" s="46">
        <v>15.5</v>
      </c>
      <c r="F29" s="47">
        <v>23</v>
      </c>
      <c r="H29" s="5" t="s">
        <v>135</v>
      </c>
      <c r="I29" s="5" t="s">
        <v>129</v>
      </c>
      <c r="J29" s="5" t="s">
        <v>136</v>
      </c>
    </row>
    <row r="30" spans="1:10" ht="18.75">
      <c r="A30" s="4">
        <v>26</v>
      </c>
      <c r="B30" s="5" t="s">
        <v>61</v>
      </c>
      <c r="C30" s="5" t="s">
        <v>18</v>
      </c>
      <c r="D30" s="46">
        <v>16</v>
      </c>
      <c r="F30" s="47" t="s">
        <v>152</v>
      </c>
      <c r="H30" s="5"/>
      <c r="I30" s="5" t="s">
        <v>130</v>
      </c>
      <c r="J30" s="5" t="s">
        <v>137</v>
      </c>
    </row>
    <row r="31" spans="1:10" ht="18.75">
      <c r="A31" s="4">
        <v>27</v>
      </c>
      <c r="B31" s="5" t="s">
        <v>83</v>
      </c>
      <c r="C31" s="5" t="s">
        <v>19</v>
      </c>
      <c r="D31" s="46">
        <v>16</v>
      </c>
      <c r="F31" s="46">
        <v>25</v>
      </c>
      <c r="H31" s="5"/>
      <c r="I31" s="5" t="s">
        <v>131</v>
      </c>
      <c r="J31" s="5" t="s">
        <v>138</v>
      </c>
    </row>
    <row r="32" spans="1:6" ht="18.75">
      <c r="A32" s="4">
        <v>28</v>
      </c>
      <c r="B32" s="5" t="s">
        <v>84</v>
      </c>
      <c r="C32" s="5" t="s">
        <v>19</v>
      </c>
      <c r="D32" s="46">
        <v>17</v>
      </c>
      <c r="F32" s="46">
        <v>23</v>
      </c>
    </row>
    <row r="33" spans="1:10" ht="18.75">
      <c r="A33" s="4">
        <v>29</v>
      </c>
      <c r="B33" s="5" t="s">
        <v>107</v>
      </c>
      <c r="C33" s="5" t="s">
        <v>20</v>
      </c>
      <c r="D33" s="46">
        <v>16</v>
      </c>
      <c r="F33" s="46">
        <v>16</v>
      </c>
      <c r="H33" s="5" t="s">
        <v>139</v>
      </c>
      <c r="I33" s="5" t="s">
        <v>129</v>
      </c>
      <c r="J33" s="5" t="s">
        <v>142</v>
      </c>
    </row>
    <row r="34" spans="1:10" ht="18.75">
      <c r="A34" s="4">
        <v>30</v>
      </c>
      <c r="B34" s="5" t="s">
        <v>108</v>
      </c>
      <c r="C34" s="5" t="s">
        <v>20</v>
      </c>
      <c r="D34" s="46">
        <v>15</v>
      </c>
      <c r="F34" s="46">
        <v>25</v>
      </c>
      <c r="H34" s="5"/>
      <c r="I34" s="5" t="s">
        <v>130</v>
      </c>
      <c r="J34" s="5" t="s">
        <v>143</v>
      </c>
    </row>
    <row r="35" spans="1:10" ht="18.75">
      <c r="A35" s="4">
        <v>31</v>
      </c>
      <c r="B35" s="8" t="s">
        <v>125</v>
      </c>
      <c r="C35" s="5" t="s">
        <v>21</v>
      </c>
      <c r="D35" s="46">
        <v>14</v>
      </c>
      <c r="F35" s="46">
        <v>24</v>
      </c>
      <c r="H35" s="5"/>
      <c r="I35" s="5" t="s">
        <v>131</v>
      </c>
      <c r="J35" s="5" t="s">
        <v>144</v>
      </c>
    </row>
    <row r="36" spans="1:6" ht="18.75">
      <c r="A36" s="4">
        <v>32</v>
      </c>
      <c r="B36" s="5" t="s">
        <v>141</v>
      </c>
      <c r="C36" s="5" t="s">
        <v>21</v>
      </c>
      <c r="D36" s="46">
        <v>24</v>
      </c>
      <c r="F36" s="46">
        <v>27</v>
      </c>
    </row>
    <row r="37" spans="1:10" ht="18.75">
      <c r="A37" s="4">
        <v>33</v>
      </c>
      <c r="B37" s="5" t="s">
        <v>76</v>
      </c>
      <c r="C37" s="5" t="s">
        <v>22</v>
      </c>
      <c r="D37" s="46">
        <v>16</v>
      </c>
      <c r="F37" s="46">
        <v>19</v>
      </c>
      <c r="H37" s="5" t="s">
        <v>140</v>
      </c>
      <c r="I37" s="5" t="s">
        <v>129</v>
      </c>
      <c r="J37" s="5" t="s">
        <v>147</v>
      </c>
    </row>
    <row r="38" spans="1:10" ht="18.75">
      <c r="A38" s="4">
        <v>34</v>
      </c>
      <c r="B38" s="5" t="s">
        <v>77</v>
      </c>
      <c r="C38" s="5" t="s">
        <v>22</v>
      </c>
      <c r="D38" s="46">
        <v>11</v>
      </c>
      <c r="F38" s="46">
        <v>14</v>
      </c>
      <c r="H38" s="5"/>
      <c r="I38" s="5" t="s">
        <v>130</v>
      </c>
      <c r="J38" s="5" t="s">
        <v>148</v>
      </c>
    </row>
    <row r="39" spans="1:10" ht="18.75">
      <c r="A39" s="4">
        <v>35</v>
      </c>
      <c r="B39" s="5" t="s">
        <v>209</v>
      </c>
      <c r="C39" s="5" t="s">
        <v>11</v>
      </c>
      <c r="D39" s="46"/>
      <c r="F39" s="46">
        <v>22</v>
      </c>
      <c r="H39" s="5"/>
      <c r="I39" s="5" t="s">
        <v>131</v>
      </c>
      <c r="J39" s="5" t="s">
        <v>149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272"/>
  <sheetViews>
    <sheetView zoomScalePageLayoutView="0" workbookViewId="0" topLeftCell="A1">
      <selection activeCell="M12" sqref="M12"/>
    </sheetView>
  </sheetViews>
  <sheetFormatPr defaultColWidth="8.8515625" defaultRowHeight="15"/>
  <cols>
    <col min="1" max="1" width="5.140625" style="7" customWidth="1"/>
    <col min="2" max="2" width="29.421875" style="2" customWidth="1"/>
    <col min="3" max="3" width="29.7109375" style="2" customWidth="1"/>
    <col min="4" max="4" width="12.00390625" style="15" customWidth="1"/>
    <col min="5" max="5" width="10.00390625" style="15" customWidth="1"/>
    <col min="6" max="6" width="19.28125" style="15" customWidth="1"/>
    <col min="7" max="7" width="3.421875" style="2" customWidth="1"/>
    <col min="8" max="8" width="12.28125" style="5" customWidth="1"/>
    <col min="9" max="9" width="12.421875" style="5" customWidth="1"/>
    <col min="10" max="10" width="22.8515625" style="5" customWidth="1"/>
    <col min="11" max="16384" width="8.8515625" style="2" customWidth="1"/>
  </cols>
  <sheetData>
    <row r="1" spans="1:10" ht="18.75">
      <c r="A1" s="6"/>
      <c r="D1" s="2"/>
      <c r="E1" s="2"/>
      <c r="F1" s="2"/>
      <c r="H1" s="2"/>
      <c r="I1" s="2"/>
      <c r="J1" s="2"/>
    </row>
    <row r="2" spans="1:10" ht="18.75">
      <c r="A2" s="12" t="s">
        <v>69</v>
      </c>
      <c r="D2" s="2"/>
      <c r="E2" s="2"/>
      <c r="F2" s="2"/>
      <c r="H2" s="2"/>
      <c r="I2" s="2"/>
      <c r="J2" s="2"/>
    </row>
    <row r="3" spans="1:10" ht="20.25">
      <c r="A3" s="6"/>
      <c r="D3" s="57" t="s">
        <v>156</v>
      </c>
      <c r="E3" s="43"/>
      <c r="F3" s="43"/>
      <c r="H3" s="59" t="s">
        <v>216</v>
      </c>
      <c r="I3" s="43"/>
      <c r="J3" s="43"/>
    </row>
    <row r="4" spans="1:10" ht="18.75">
      <c r="A4" s="13" t="s">
        <v>70</v>
      </c>
      <c r="B4" s="14" t="s">
        <v>71</v>
      </c>
      <c r="C4" s="14" t="s">
        <v>72</v>
      </c>
      <c r="D4" s="58" t="s">
        <v>153</v>
      </c>
      <c r="E4" s="58" t="s">
        <v>154</v>
      </c>
      <c r="F4" s="58" t="s">
        <v>155</v>
      </c>
      <c r="G4" s="10"/>
      <c r="H4" s="58" t="s">
        <v>153</v>
      </c>
      <c r="I4" s="58" t="s">
        <v>154</v>
      </c>
      <c r="J4" s="58" t="s">
        <v>155</v>
      </c>
    </row>
    <row r="5" spans="1:10" ht="18.75">
      <c r="A5" s="4">
        <v>1</v>
      </c>
      <c r="B5" s="5" t="s">
        <v>37</v>
      </c>
      <c r="C5" s="5" t="s">
        <v>7</v>
      </c>
      <c r="D5" s="54" t="s">
        <v>152</v>
      </c>
      <c r="E5" s="46"/>
      <c r="F5" s="46">
        <f>SUM(D5:E5)</f>
        <v>0</v>
      </c>
      <c r="H5" s="56" t="s">
        <v>152</v>
      </c>
      <c r="I5" s="46"/>
      <c r="J5" s="46">
        <v>0</v>
      </c>
    </row>
    <row r="6" spans="1:10" ht="18.75">
      <c r="A6" s="4">
        <v>2</v>
      </c>
      <c r="B6" s="5" t="s">
        <v>38</v>
      </c>
      <c r="C6" s="5" t="s">
        <v>7</v>
      </c>
      <c r="D6" s="46">
        <v>8</v>
      </c>
      <c r="E6" s="46"/>
      <c r="F6" s="46">
        <f>SUM(D6:E6)</f>
        <v>8</v>
      </c>
      <c r="H6" s="46">
        <v>2</v>
      </c>
      <c r="I6" s="46"/>
      <c r="J6" s="46">
        <v>2</v>
      </c>
    </row>
    <row r="7" spans="1:10" ht="18.75">
      <c r="A7" s="4">
        <v>3</v>
      </c>
      <c r="B7" s="5" t="s">
        <v>39</v>
      </c>
      <c r="C7" s="5" t="s">
        <v>7</v>
      </c>
      <c r="D7" s="54" t="s">
        <v>152</v>
      </c>
      <c r="E7" s="46"/>
      <c r="F7" s="46">
        <f>SUM(D7:E7)</f>
        <v>0</v>
      </c>
      <c r="H7" s="56" t="s">
        <v>152</v>
      </c>
      <c r="I7" s="46"/>
      <c r="J7" s="46">
        <v>0</v>
      </c>
    </row>
    <row r="8" spans="1:10" ht="18.75">
      <c r="A8" s="4">
        <v>4</v>
      </c>
      <c r="B8" s="5" t="s">
        <v>4</v>
      </c>
      <c r="C8" s="5" t="s">
        <v>2</v>
      </c>
      <c r="D8" s="46">
        <v>8</v>
      </c>
      <c r="E8" s="46"/>
      <c r="F8" s="46">
        <f>SUM(D8:E8)</f>
        <v>8</v>
      </c>
      <c r="H8" s="46">
        <v>4</v>
      </c>
      <c r="I8" s="46"/>
      <c r="J8" s="46">
        <v>4</v>
      </c>
    </row>
    <row r="9" spans="1:10" ht="18.75">
      <c r="A9" s="4">
        <v>5</v>
      </c>
      <c r="B9" s="5" t="s">
        <v>5</v>
      </c>
      <c r="C9" s="5" t="s">
        <v>2</v>
      </c>
      <c r="D9" s="46">
        <v>16</v>
      </c>
      <c r="E9" s="46"/>
      <c r="F9" s="46">
        <f>SUM(D9:E9)</f>
        <v>16</v>
      </c>
      <c r="H9" s="56" t="s">
        <v>152</v>
      </c>
      <c r="I9" s="46"/>
      <c r="J9" s="46">
        <v>0</v>
      </c>
    </row>
    <row r="10" spans="1:10" ht="18.75">
      <c r="A10" s="4">
        <v>6</v>
      </c>
      <c r="B10" s="5" t="s">
        <v>6</v>
      </c>
      <c r="C10" s="5" t="s">
        <v>2</v>
      </c>
      <c r="D10" s="55" t="s">
        <v>152</v>
      </c>
      <c r="E10" s="46"/>
      <c r="F10" s="46">
        <f>SUM(D10:E10)</f>
        <v>0</v>
      </c>
      <c r="H10" s="46">
        <v>11.5</v>
      </c>
      <c r="I10" s="46"/>
      <c r="J10" s="46">
        <v>11.5</v>
      </c>
    </row>
    <row r="11" spans="1:10" ht="18.75">
      <c r="A11" s="4">
        <v>7</v>
      </c>
      <c r="B11" s="5" t="s">
        <v>64</v>
      </c>
      <c r="C11" s="5" t="s">
        <v>9</v>
      </c>
      <c r="D11" s="46">
        <v>17</v>
      </c>
      <c r="E11" s="46">
        <v>40</v>
      </c>
      <c r="F11" s="44" t="s">
        <v>213</v>
      </c>
      <c r="H11" s="46">
        <v>5</v>
      </c>
      <c r="I11" s="46"/>
      <c r="J11" s="46">
        <v>5</v>
      </c>
    </row>
    <row r="12" spans="1:10" ht="18.75">
      <c r="A12" s="4">
        <v>8</v>
      </c>
      <c r="B12" s="5" t="s">
        <v>65</v>
      </c>
      <c r="C12" s="5" t="s">
        <v>9</v>
      </c>
      <c r="D12" s="55" t="s">
        <v>152</v>
      </c>
      <c r="E12" s="46"/>
      <c r="F12" s="46">
        <f>SUM(D12:E12)</f>
        <v>0</v>
      </c>
      <c r="H12" s="56" t="s">
        <v>152</v>
      </c>
      <c r="I12" s="46"/>
      <c r="J12" s="46">
        <v>0</v>
      </c>
    </row>
    <row r="13" spans="1:10" ht="18.75">
      <c r="A13" s="4">
        <v>9</v>
      </c>
      <c r="B13" s="5" t="s">
        <v>66</v>
      </c>
      <c r="C13" s="5" t="s">
        <v>9</v>
      </c>
      <c r="D13" s="46">
        <v>11</v>
      </c>
      <c r="E13" s="46">
        <v>5</v>
      </c>
      <c r="F13" s="46">
        <f>SUM(D13:E13)</f>
        <v>16</v>
      </c>
      <c r="H13" s="46">
        <v>7</v>
      </c>
      <c r="I13" s="46"/>
      <c r="J13" s="46">
        <v>7</v>
      </c>
    </row>
    <row r="14" spans="1:10" ht="18.75">
      <c r="A14" s="4">
        <v>10</v>
      </c>
      <c r="B14" s="5" t="s">
        <v>49</v>
      </c>
      <c r="C14" s="5" t="s">
        <v>10</v>
      </c>
      <c r="D14" s="46">
        <v>9</v>
      </c>
      <c r="E14" s="46">
        <v>10</v>
      </c>
      <c r="F14" s="46">
        <f aca="true" t="shared" si="0" ref="F14:F48">SUM(D14:E14)</f>
        <v>19</v>
      </c>
      <c r="H14" s="46">
        <v>7.5</v>
      </c>
      <c r="I14" s="46"/>
      <c r="J14" s="46">
        <v>7.5</v>
      </c>
    </row>
    <row r="15" spans="1:10" ht="18.75">
      <c r="A15" s="4">
        <v>11</v>
      </c>
      <c r="B15" s="5" t="s">
        <v>50</v>
      </c>
      <c r="C15" s="5" t="s">
        <v>10</v>
      </c>
      <c r="D15" s="46">
        <v>9</v>
      </c>
      <c r="E15" s="46"/>
      <c r="F15" s="46">
        <f t="shared" si="0"/>
        <v>9</v>
      </c>
      <c r="H15" s="46">
        <v>8.5</v>
      </c>
      <c r="I15" s="46"/>
      <c r="J15" s="46">
        <v>8.5</v>
      </c>
    </row>
    <row r="16" spans="1:10" ht="18.75">
      <c r="A16" s="4">
        <v>12</v>
      </c>
      <c r="B16" s="5" t="s">
        <v>51</v>
      </c>
      <c r="C16" s="5" t="s">
        <v>10</v>
      </c>
      <c r="D16" s="46">
        <v>8</v>
      </c>
      <c r="E16" s="46"/>
      <c r="F16" s="46">
        <f t="shared" si="0"/>
        <v>8</v>
      </c>
      <c r="H16" s="46">
        <v>3</v>
      </c>
      <c r="I16" s="46"/>
      <c r="J16" s="46">
        <v>3</v>
      </c>
    </row>
    <row r="17" spans="1:10" ht="18.75">
      <c r="A17" s="4">
        <v>13</v>
      </c>
      <c r="B17" s="5" t="s">
        <v>43</v>
      </c>
      <c r="C17" s="5" t="s">
        <v>11</v>
      </c>
      <c r="D17" s="46">
        <v>9</v>
      </c>
      <c r="E17" s="46">
        <v>10</v>
      </c>
      <c r="F17" s="46">
        <f t="shared" si="0"/>
        <v>19</v>
      </c>
      <c r="H17" s="56" t="s">
        <v>152</v>
      </c>
      <c r="I17" s="46"/>
      <c r="J17" s="46">
        <v>0</v>
      </c>
    </row>
    <row r="18" spans="1:10" ht="18.75">
      <c r="A18" s="4">
        <v>14</v>
      </c>
      <c r="B18" s="5" t="s">
        <v>44</v>
      </c>
      <c r="C18" s="5" t="s">
        <v>11</v>
      </c>
      <c r="D18" s="46">
        <v>12.5</v>
      </c>
      <c r="E18" s="46"/>
      <c r="F18" s="46">
        <f t="shared" si="0"/>
        <v>12.5</v>
      </c>
      <c r="H18" s="46">
        <v>11</v>
      </c>
      <c r="I18" s="46">
        <v>10</v>
      </c>
      <c r="J18" s="46">
        <v>21</v>
      </c>
    </row>
    <row r="19" spans="1:10" ht="18.75">
      <c r="A19" s="4">
        <v>15</v>
      </c>
      <c r="B19" s="5" t="s">
        <v>45</v>
      </c>
      <c r="C19" s="5" t="s">
        <v>11</v>
      </c>
      <c r="D19" s="46">
        <v>7</v>
      </c>
      <c r="E19" s="46">
        <v>5</v>
      </c>
      <c r="F19" s="46">
        <f t="shared" si="0"/>
        <v>12</v>
      </c>
      <c r="H19" s="56" t="s">
        <v>152</v>
      </c>
      <c r="I19" s="46"/>
      <c r="J19" s="46">
        <v>0</v>
      </c>
    </row>
    <row r="20" spans="1:10" ht="56.25">
      <c r="A20" s="4">
        <v>16</v>
      </c>
      <c r="B20" s="5" t="s">
        <v>95</v>
      </c>
      <c r="C20" s="5" t="s">
        <v>12</v>
      </c>
      <c r="D20" s="46">
        <v>10</v>
      </c>
      <c r="E20" s="46">
        <v>20</v>
      </c>
      <c r="F20" s="46">
        <f t="shared" si="0"/>
        <v>30</v>
      </c>
      <c r="H20" s="46">
        <v>12.5</v>
      </c>
      <c r="I20" s="46">
        <v>45</v>
      </c>
      <c r="J20" s="60" t="s">
        <v>223</v>
      </c>
    </row>
    <row r="21" spans="1:10" ht="18.75">
      <c r="A21" s="4">
        <v>17</v>
      </c>
      <c r="B21" s="5" t="s">
        <v>96</v>
      </c>
      <c r="C21" s="5" t="s">
        <v>12</v>
      </c>
      <c r="D21" s="46">
        <v>6</v>
      </c>
      <c r="E21" s="46"/>
      <c r="F21" s="46">
        <f t="shared" si="0"/>
        <v>6</v>
      </c>
      <c r="H21" s="46">
        <v>2.5</v>
      </c>
      <c r="I21" s="46"/>
      <c r="J21" s="46">
        <v>2.5</v>
      </c>
    </row>
    <row r="22" spans="1:10" ht="18.75">
      <c r="A22" s="4">
        <v>18</v>
      </c>
      <c r="B22" s="5" t="s">
        <v>97</v>
      </c>
      <c r="C22" s="5" t="s">
        <v>12</v>
      </c>
      <c r="D22" s="46">
        <v>7.5</v>
      </c>
      <c r="E22" s="46">
        <v>15</v>
      </c>
      <c r="F22" s="46">
        <f t="shared" si="0"/>
        <v>22.5</v>
      </c>
      <c r="H22" s="46">
        <v>5</v>
      </c>
      <c r="I22" s="46"/>
      <c r="J22" s="46">
        <v>5</v>
      </c>
    </row>
    <row r="23" spans="1:10" ht="18.75">
      <c r="A23" s="4">
        <v>19</v>
      </c>
      <c r="B23" s="5" t="s">
        <v>23</v>
      </c>
      <c r="C23" s="5" t="s">
        <v>13</v>
      </c>
      <c r="D23" s="46">
        <v>9</v>
      </c>
      <c r="E23" s="46">
        <v>15</v>
      </c>
      <c r="F23" s="46">
        <f t="shared" si="0"/>
        <v>24</v>
      </c>
      <c r="H23" s="46">
        <v>7</v>
      </c>
      <c r="I23" s="46"/>
      <c r="J23" s="46">
        <v>7</v>
      </c>
    </row>
    <row r="24" spans="1:10" ht="18.75">
      <c r="A24" s="4">
        <v>20</v>
      </c>
      <c r="B24" s="5" t="s">
        <v>25</v>
      </c>
      <c r="C24" s="5" t="s">
        <v>13</v>
      </c>
      <c r="D24" s="46">
        <v>5</v>
      </c>
      <c r="E24" s="46">
        <v>10</v>
      </c>
      <c r="F24" s="46">
        <f t="shared" si="0"/>
        <v>15</v>
      </c>
      <c r="H24" s="46">
        <v>24.5</v>
      </c>
      <c r="I24" s="46">
        <v>20</v>
      </c>
      <c r="J24" s="46">
        <v>44.5</v>
      </c>
    </row>
    <row r="25" spans="1:10" ht="18.75">
      <c r="A25" s="4">
        <v>21</v>
      </c>
      <c r="B25" s="5" t="s">
        <v>24</v>
      </c>
      <c r="C25" s="5" t="s">
        <v>13</v>
      </c>
      <c r="D25" s="46">
        <v>6</v>
      </c>
      <c r="E25" s="46"/>
      <c r="F25" s="46">
        <f t="shared" si="0"/>
        <v>6</v>
      </c>
      <c r="H25" s="46">
        <v>6.5</v>
      </c>
      <c r="I25" s="46">
        <v>30</v>
      </c>
      <c r="J25" s="46">
        <v>36.5</v>
      </c>
    </row>
    <row r="26" spans="1:10" ht="18.75">
      <c r="A26" s="4">
        <v>22</v>
      </c>
      <c r="B26" s="5" t="s">
        <v>114</v>
      </c>
      <c r="C26" s="5" t="s">
        <v>14</v>
      </c>
      <c r="D26" s="46">
        <v>12</v>
      </c>
      <c r="E26" s="46"/>
      <c r="F26" s="46">
        <f t="shared" si="0"/>
        <v>12</v>
      </c>
      <c r="H26" s="46">
        <v>9</v>
      </c>
      <c r="I26" s="46"/>
      <c r="J26" s="46">
        <v>9</v>
      </c>
    </row>
    <row r="27" spans="1:10" ht="18.75">
      <c r="A27" s="4">
        <v>23</v>
      </c>
      <c r="B27" s="5" t="s">
        <v>115</v>
      </c>
      <c r="C27" s="5" t="s">
        <v>14</v>
      </c>
      <c r="D27" s="46">
        <v>12</v>
      </c>
      <c r="E27" s="46"/>
      <c r="F27" s="46">
        <f t="shared" si="0"/>
        <v>12</v>
      </c>
      <c r="H27" s="46">
        <v>6</v>
      </c>
      <c r="I27" s="46"/>
      <c r="J27" s="46">
        <v>6</v>
      </c>
    </row>
    <row r="28" spans="1:10" ht="18.75">
      <c r="A28" s="4">
        <v>24</v>
      </c>
      <c r="B28" s="5" t="s">
        <v>116</v>
      </c>
      <c r="C28" s="5" t="s">
        <v>14</v>
      </c>
      <c r="D28" s="46">
        <v>9</v>
      </c>
      <c r="E28" s="46"/>
      <c r="F28" s="46">
        <f t="shared" si="0"/>
        <v>9</v>
      </c>
      <c r="H28" s="46">
        <v>13</v>
      </c>
      <c r="I28" s="46">
        <v>5</v>
      </c>
      <c r="J28" s="46">
        <v>18</v>
      </c>
    </row>
    <row r="29" spans="1:10" ht="18.75">
      <c r="A29" s="4">
        <v>25</v>
      </c>
      <c r="B29" s="5" t="s">
        <v>31</v>
      </c>
      <c r="C29" s="5" t="s">
        <v>15</v>
      </c>
      <c r="D29" s="56" t="s">
        <v>152</v>
      </c>
      <c r="E29" s="46"/>
      <c r="F29" s="46">
        <f t="shared" si="0"/>
        <v>0</v>
      </c>
      <c r="H29" s="56" t="s">
        <v>152</v>
      </c>
      <c r="I29" s="46"/>
      <c r="J29" s="46">
        <v>0</v>
      </c>
    </row>
    <row r="30" spans="1:10" ht="18.75">
      <c r="A30" s="4">
        <v>26</v>
      </c>
      <c r="B30" s="5" t="s">
        <v>32</v>
      </c>
      <c r="C30" s="5" t="s">
        <v>15</v>
      </c>
      <c r="D30" s="46">
        <v>4</v>
      </c>
      <c r="E30" s="46"/>
      <c r="F30" s="46">
        <f t="shared" si="0"/>
        <v>4</v>
      </c>
      <c r="H30" s="56" t="s">
        <v>152</v>
      </c>
      <c r="I30" s="46"/>
      <c r="J30" s="46">
        <v>0</v>
      </c>
    </row>
    <row r="31" spans="1:10" ht="18.75">
      <c r="A31" s="4">
        <v>27</v>
      </c>
      <c r="B31" s="5" t="s">
        <v>33</v>
      </c>
      <c r="C31" s="5" t="s">
        <v>15</v>
      </c>
      <c r="D31" s="46">
        <v>12</v>
      </c>
      <c r="E31" s="46"/>
      <c r="F31" s="46">
        <f t="shared" si="0"/>
        <v>12</v>
      </c>
      <c r="H31" s="56" t="s">
        <v>152</v>
      </c>
      <c r="I31" s="46"/>
      <c r="J31" s="46">
        <v>0</v>
      </c>
    </row>
    <row r="32" spans="1:10" ht="18.75">
      <c r="A32" s="4">
        <v>28</v>
      </c>
      <c r="B32" s="5" t="s">
        <v>90</v>
      </c>
      <c r="C32" s="5" t="s">
        <v>16</v>
      </c>
      <c r="D32" s="46">
        <v>7</v>
      </c>
      <c r="E32" s="46"/>
      <c r="F32" s="46">
        <f t="shared" si="0"/>
        <v>7</v>
      </c>
      <c r="H32" s="46">
        <v>8.5</v>
      </c>
      <c r="I32" s="46"/>
      <c r="J32" s="46">
        <v>8.5</v>
      </c>
    </row>
    <row r="33" spans="1:10" ht="18.75">
      <c r="A33" s="4">
        <v>29</v>
      </c>
      <c r="B33" s="5" t="s">
        <v>91</v>
      </c>
      <c r="C33" s="5" t="s">
        <v>16</v>
      </c>
      <c r="D33" s="46">
        <v>13</v>
      </c>
      <c r="E33" s="46">
        <v>10</v>
      </c>
      <c r="F33" s="46">
        <f t="shared" si="0"/>
        <v>23</v>
      </c>
      <c r="H33" s="46">
        <v>4.5</v>
      </c>
      <c r="I33" s="46"/>
      <c r="J33" s="46">
        <v>4.5</v>
      </c>
    </row>
    <row r="34" spans="1:10" ht="18.75">
      <c r="A34" s="4">
        <v>30</v>
      </c>
      <c r="B34" s="5" t="s">
        <v>92</v>
      </c>
      <c r="C34" s="5" t="s">
        <v>16</v>
      </c>
      <c r="D34" s="46">
        <v>13</v>
      </c>
      <c r="E34" s="46"/>
      <c r="F34" s="46">
        <f t="shared" si="0"/>
        <v>13</v>
      </c>
      <c r="H34" s="46">
        <v>10.5</v>
      </c>
      <c r="I34" s="46"/>
      <c r="J34" s="46">
        <v>10.5</v>
      </c>
    </row>
    <row r="35" spans="1:10" ht="18.75">
      <c r="A35" s="4">
        <v>31</v>
      </c>
      <c r="B35" s="5" t="s">
        <v>102</v>
      </c>
      <c r="C35" s="5" t="s">
        <v>17</v>
      </c>
      <c r="D35" s="46">
        <v>9</v>
      </c>
      <c r="E35" s="46">
        <v>20</v>
      </c>
      <c r="F35" s="46">
        <f t="shared" si="0"/>
        <v>29</v>
      </c>
      <c r="H35" s="46">
        <v>5</v>
      </c>
      <c r="I35" s="46"/>
      <c r="J35" s="46">
        <v>5</v>
      </c>
    </row>
    <row r="36" spans="1:10" ht="18.75">
      <c r="A36" s="4">
        <v>32</v>
      </c>
      <c r="B36" s="5" t="s">
        <v>103</v>
      </c>
      <c r="C36" s="5" t="s">
        <v>17</v>
      </c>
      <c r="D36" s="46">
        <v>10</v>
      </c>
      <c r="E36" s="46"/>
      <c r="F36" s="46">
        <f t="shared" si="0"/>
        <v>10</v>
      </c>
      <c r="H36" s="46">
        <v>2.5</v>
      </c>
      <c r="I36" s="46"/>
      <c r="J36" s="46">
        <v>2.5</v>
      </c>
    </row>
    <row r="37" spans="1:10" ht="18.75">
      <c r="A37" s="4">
        <v>33</v>
      </c>
      <c r="B37" s="5" t="s">
        <v>104</v>
      </c>
      <c r="C37" s="5" t="s">
        <v>17</v>
      </c>
      <c r="D37" s="46">
        <v>13.5</v>
      </c>
      <c r="E37" s="46">
        <v>20</v>
      </c>
      <c r="F37" s="46">
        <f t="shared" si="0"/>
        <v>33.5</v>
      </c>
      <c r="H37" s="46">
        <v>5.5</v>
      </c>
      <c r="I37" s="46"/>
      <c r="J37" s="46">
        <v>5.5</v>
      </c>
    </row>
    <row r="38" spans="1:10" ht="56.25">
      <c r="A38" s="4">
        <v>34</v>
      </c>
      <c r="B38" s="5" t="s">
        <v>80</v>
      </c>
      <c r="C38" s="5" t="s">
        <v>19</v>
      </c>
      <c r="D38" s="46">
        <v>12</v>
      </c>
      <c r="E38" s="46">
        <v>35</v>
      </c>
      <c r="F38" s="60" t="s">
        <v>224</v>
      </c>
      <c r="H38" s="46">
        <v>13</v>
      </c>
      <c r="I38" s="46">
        <v>60</v>
      </c>
      <c r="J38" s="44" t="s">
        <v>220</v>
      </c>
    </row>
    <row r="39" spans="1:10" ht="18.75">
      <c r="A39" s="4">
        <v>35</v>
      </c>
      <c r="B39" s="5" t="s">
        <v>81</v>
      </c>
      <c r="C39" s="5" t="s">
        <v>19</v>
      </c>
      <c r="D39" s="46">
        <v>11</v>
      </c>
      <c r="E39" s="46">
        <v>20</v>
      </c>
      <c r="F39" s="46">
        <f t="shared" si="0"/>
        <v>31</v>
      </c>
      <c r="H39" s="46">
        <v>12.5</v>
      </c>
      <c r="I39" s="46">
        <v>65</v>
      </c>
      <c r="J39" s="44" t="s">
        <v>221</v>
      </c>
    </row>
    <row r="40" spans="1:10" ht="18.75">
      <c r="A40" s="4">
        <v>36</v>
      </c>
      <c r="B40" s="5" t="s">
        <v>82</v>
      </c>
      <c r="C40" s="5" t="s">
        <v>19</v>
      </c>
      <c r="D40" s="56" t="s">
        <v>152</v>
      </c>
      <c r="E40" s="46"/>
      <c r="F40" s="46">
        <f t="shared" si="0"/>
        <v>0</v>
      </c>
      <c r="H40" s="46">
        <v>9.5</v>
      </c>
      <c r="I40" s="46"/>
      <c r="J40" s="46">
        <v>9.5</v>
      </c>
    </row>
    <row r="41" spans="1:10" ht="18.75">
      <c r="A41" s="4">
        <v>37</v>
      </c>
      <c r="B41" s="5" t="s">
        <v>105</v>
      </c>
      <c r="C41" s="5" t="s">
        <v>20</v>
      </c>
      <c r="D41" s="46">
        <v>10.5</v>
      </c>
      <c r="E41" s="46"/>
      <c r="F41" s="46">
        <f t="shared" si="0"/>
        <v>10.5</v>
      </c>
      <c r="H41" s="46">
        <v>9</v>
      </c>
      <c r="I41" s="46"/>
      <c r="J41" s="46">
        <v>9</v>
      </c>
    </row>
    <row r="42" spans="1:10" ht="18.75">
      <c r="A42" s="4">
        <v>38</v>
      </c>
      <c r="B42" s="8" t="s">
        <v>157</v>
      </c>
      <c r="C42" s="5" t="s">
        <v>20</v>
      </c>
      <c r="D42" s="56" t="s">
        <v>152</v>
      </c>
      <c r="E42" s="46"/>
      <c r="F42" s="46">
        <f t="shared" si="0"/>
        <v>0</v>
      </c>
      <c r="H42" s="56" t="s">
        <v>152</v>
      </c>
      <c r="I42" s="46"/>
      <c r="J42" s="46">
        <v>0</v>
      </c>
    </row>
    <row r="43" spans="1:10" ht="18.75">
      <c r="A43" s="4">
        <v>39</v>
      </c>
      <c r="B43" s="5" t="s">
        <v>106</v>
      </c>
      <c r="C43" s="5" t="s">
        <v>20</v>
      </c>
      <c r="D43" s="56" t="s">
        <v>152</v>
      </c>
      <c r="E43" s="46"/>
      <c r="F43" s="46">
        <f t="shared" si="0"/>
        <v>0</v>
      </c>
      <c r="H43" s="56" t="s">
        <v>152</v>
      </c>
      <c r="I43" s="46"/>
      <c r="J43" s="46">
        <v>0</v>
      </c>
    </row>
    <row r="44" spans="1:10" ht="18.75">
      <c r="A44" s="4">
        <v>40</v>
      </c>
      <c r="B44" s="5" t="s">
        <v>54</v>
      </c>
      <c r="C44" s="5" t="s">
        <v>21</v>
      </c>
      <c r="D44" s="46">
        <v>17</v>
      </c>
      <c r="E44" s="46"/>
      <c r="F44" s="46">
        <f t="shared" si="0"/>
        <v>17</v>
      </c>
      <c r="H44" s="46">
        <v>11.5</v>
      </c>
      <c r="I44" s="46"/>
      <c r="J44" s="46">
        <v>11.5</v>
      </c>
    </row>
    <row r="45" spans="1:10" ht="18.75">
      <c r="A45" s="4">
        <v>41</v>
      </c>
      <c r="B45" s="5" t="s">
        <v>55</v>
      </c>
      <c r="C45" s="5" t="s">
        <v>21</v>
      </c>
      <c r="D45" s="46">
        <v>13</v>
      </c>
      <c r="E45" s="46">
        <v>5</v>
      </c>
      <c r="F45" s="46">
        <f t="shared" si="0"/>
        <v>18</v>
      </c>
      <c r="H45" s="46">
        <v>14</v>
      </c>
      <c r="I45" s="46">
        <v>40</v>
      </c>
      <c r="J45" s="46">
        <v>54</v>
      </c>
    </row>
    <row r="46" spans="1:10" ht="18.75">
      <c r="A46" s="4">
        <v>42</v>
      </c>
      <c r="B46" s="5" t="s">
        <v>78</v>
      </c>
      <c r="C46" s="5" t="s">
        <v>22</v>
      </c>
      <c r="D46" s="46">
        <v>16</v>
      </c>
      <c r="E46" s="46">
        <v>139</v>
      </c>
      <c r="F46" s="44" t="s">
        <v>215</v>
      </c>
      <c r="H46" s="46">
        <v>13</v>
      </c>
      <c r="I46" s="46">
        <v>90</v>
      </c>
      <c r="J46" s="44" t="s">
        <v>222</v>
      </c>
    </row>
    <row r="47" spans="1:10" ht="18.75">
      <c r="A47" s="4">
        <v>43</v>
      </c>
      <c r="B47" s="5" t="s">
        <v>79</v>
      </c>
      <c r="C47" s="5" t="s">
        <v>22</v>
      </c>
      <c r="D47" s="46">
        <v>10</v>
      </c>
      <c r="E47" s="46"/>
      <c r="F47" s="46">
        <f t="shared" si="0"/>
        <v>10</v>
      </c>
      <c r="H47" s="46">
        <v>6</v>
      </c>
      <c r="I47" s="46"/>
      <c r="J47" s="46">
        <v>6</v>
      </c>
    </row>
    <row r="48" spans="1:10" ht="18.75">
      <c r="A48" s="4">
        <v>44</v>
      </c>
      <c r="B48" s="5" t="s">
        <v>217</v>
      </c>
      <c r="C48" s="5" t="s">
        <v>22</v>
      </c>
      <c r="D48" s="46">
        <v>12</v>
      </c>
      <c r="E48" s="46"/>
      <c r="F48" s="46">
        <f t="shared" si="0"/>
        <v>12</v>
      </c>
      <c r="H48" s="56" t="s">
        <v>152</v>
      </c>
      <c r="I48" s="46"/>
      <c r="J48" s="46">
        <v>0</v>
      </c>
    </row>
    <row r="49" spans="1:10" ht="18.75">
      <c r="A49" s="4">
        <v>45</v>
      </c>
      <c r="B49" s="5" t="s">
        <v>158</v>
      </c>
      <c r="C49" s="5" t="s">
        <v>14</v>
      </c>
      <c r="D49" s="46">
        <v>24</v>
      </c>
      <c r="E49" s="46">
        <v>40</v>
      </c>
      <c r="F49" s="44" t="s">
        <v>214</v>
      </c>
      <c r="H49" s="46">
        <v>10.5</v>
      </c>
      <c r="I49" s="46"/>
      <c r="J49" s="46">
        <v>10.5</v>
      </c>
    </row>
    <row r="50" spans="1:10" ht="18.75">
      <c r="A50" s="4">
        <v>46</v>
      </c>
      <c r="B50" s="5" t="s">
        <v>218</v>
      </c>
      <c r="C50" s="5" t="s">
        <v>21</v>
      </c>
      <c r="D50" s="5"/>
      <c r="E50" s="5"/>
      <c r="F50" s="5"/>
      <c r="H50" s="46">
        <v>11.5</v>
      </c>
      <c r="I50" s="46">
        <v>25</v>
      </c>
      <c r="J50" s="46">
        <v>36.5</v>
      </c>
    </row>
    <row r="51" spans="1:10" ht="18.75">
      <c r="A51" s="4">
        <v>47</v>
      </c>
      <c r="B51" s="5" t="s">
        <v>219</v>
      </c>
      <c r="C51" s="5" t="s">
        <v>11</v>
      </c>
      <c r="D51" s="5"/>
      <c r="E51" s="5"/>
      <c r="F51" s="5"/>
      <c r="H51" s="46">
        <v>7.5</v>
      </c>
      <c r="I51" s="46"/>
      <c r="J51" s="46">
        <v>7.5</v>
      </c>
    </row>
    <row r="52" spans="4:10" ht="18.75">
      <c r="D52" s="2"/>
      <c r="E52" s="2"/>
      <c r="F52" s="2"/>
      <c r="H52" s="2"/>
      <c r="I52" s="2"/>
      <c r="J52" s="2"/>
    </row>
    <row r="53" spans="4:10" ht="18.75">
      <c r="D53" s="2"/>
      <c r="E53" s="2"/>
      <c r="F53" s="2"/>
      <c r="H53" s="2"/>
      <c r="I53" s="2"/>
      <c r="J53" s="2"/>
    </row>
    <row r="54" spans="4:10" ht="18.75">
      <c r="D54" s="2"/>
      <c r="E54" s="2"/>
      <c r="F54" s="2"/>
      <c r="H54" s="2"/>
      <c r="I54" s="2"/>
      <c r="J54" s="2"/>
    </row>
    <row r="55" spans="4:10" ht="18.75">
      <c r="D55" s="2"/>
      <c r="E55" s="2"/>
      <c r="F55" s="2"/>
      <c r="H55" s="2"/>
      <c r="I55" s="2"/>
      <c r="J55" s="2"/>
    </row>
    <row r="56" spans="4:10" ht="18.75">
      <c r="D56" s="2"/>
      <c r="E56" s="2"/>
      <c r="F56" s="2"/>
      <c r="H56" s="2"/>
      <c r="I56" s="2"/>
      <c r="J56" s="2"/>
    </row>
    <row r="57" spans="4:10" ht="18.75">
      <c r="D57" s="2"/>
      <c r="E57" s="2"/>
      <c r="F57" s="2"/>
      <c r="H57" s="2"/>
      <c r="I57" s="2"/>
      <c r="J57" s="2"/>
    </row>
    <row r="58" spans="4:10" ht="18.75">
      <c r="D58" s="2"/>
      <c r="E58" s="2"/>
      <c r="F58" s="2"/>
      <c r="H58" s="2"/>
      <c r="I58" s="2"/>
      <c r="J58" s="2"/>
    </row>
    <row r="59" spans="4:10" ht="18.75">
      <c r="D59" s="2"/>
      <c r="E59" s="2"/>
      <c r="F59" s="2"/>
      <c r="H59" s="2"/>
      <c r="I59" s="2"/>
      <c r="J59" s="2"/>
    </row>
    <row r="60" spans="4:10" ht="18.75">
      <c r="D60" s="2"/>
      <c r="E60" s="2"/>
      <c r="F60" s="2"/>
      <c r="H60" s="2"/>
      <c r="I60" s="2"/>
      <c r="J60" s="2"/>
    </row>
    <row r="61" spans="4:10" ht="18.75">
      <c r="D61" s="2"/>
      <c r="E61" s="2"/>
      <c r="F61" s="2"/>
      <c r="H61" s="2"/>
      <c r="I61" s="2"/>
      <c r="J61" s="2"/>
    </row>
    <row r="62" spans="4:10" ht="18.75">
      <c r="D62" s="2"/>
      <c r="E62" s="2"/>
      <c r="F62" s="2"/>
      <c r="H62" s="2"/>
      <c r="I62" s="2"/>
      <c r="J62" s="2"/>
    </row>
    <row r="63" spans="4:10" ht="18.75">
      <c r="D63" s="2"/>
      <c r="E63" s="2"/>
      <c r="F63" s="2"/>
      <c r="H63" s="2"/>
      <c r="I63" s="2"/>
      <c r="J63" s="2"/>
    </row>
    <row r="64" spans="4:10" ht="18.75">
      <c r="D64" s="2"/>
      <c r="E64" s="2"/>
      <c r="F64" s="2"/>
      <c r="H64" s="2"/>
      <c r="I64" s="2"/>
      <c r="J64" s="2"/>
    </row>
    <row r="65" spans="4:10" ht="18.75">
      <c r="D65" s="2"/>
      <c r="E65" s="2"/>
      <c r="F65" s="2"/>
      <c r="H65" s="2"/>
      <c r="I65" s="2"/>
      <c r="J65" s="2"/>
    </row>
    <row r="66" spans="4:10" ht="18.75">
      <c r="D66" s="2"/>
      <c r="E66" s="2"/>
      <c r="F66" s="2"/>
      <c r="H66" s="2"/>
      <c r="I66" s="2"/>
      <c r="J66" s="2"/>
    </row>
    <row r="67" spans="4:10" ht="18.75">
      <c r="D67" s="2"/>
      <c r="E67" s="2"/>
      <c r="F67" s="2"/>
      <c r="H67" s="2"/>
      <c r="I67" s="2"/>
      <c r="J67" s="2"/>
    </row>
    <row r="68" spans="4:10" ht="18.75">
      <c r="D68" s="2"/>
      <c r="E68" s="2"/>
      <c r="F68" s="2"/>
      <c r="H68" s="2"/>
      <c r="I68" s="2"/>
      <c r="J68" s="2"/>
    </row>
    <row r="69" spans="4:10" ht="18.75">
      <c r="D69" s="2"/>
      <c r="E69" s="2"/>
      <c r="F69" s="2"/>
      <c r="H69" s="2"/>
      <c r="I69" s="2"/>
      <c r="J69" s="2"/>
    </row>
    <row r="70" spans="4:10" ht="18.75">
      <c r="D70" s="2"/>
      <c r="E70" s="2"/>
      <c r="F70" s="2"/>
      <c r="H70" s="2"/>
      <c r="I70" s="2"/>
      <c r="J70" s="2"/>
    </row>
    <row r="71" spans="4:10" ht="18.75">
      <c r="D71" s="2"/>
      <c r="E71" s="2"/>
      <c r="F71" s="2"/>
      <c r="H71" s="2"/>
      <c r="I71" s="2"/>
      <c r="J71" s="2"/>
    </row>
    <row r="72" spans="4:10" ht="18.75">
      <c r="D72" s="2"/>
      <c r="E72" s="2"/>
      <c r="F72" s="2"/>
      <c r="H72" s="2"/>
      <c r="I72" s="2"/>
      <c r="J72" s="2"/>
    </row>
    <row r="73" spans="4:10" ht="18.75">
      <c r="D73" s="2"/>
      <c r="E73" s="2"/>
      <c r="F73" s="2"/>
      <c r="H73" s="2"/>
      <c r="I73" s="2"/>
      <c r="J73" s="2"/>
    </row>
    <row r="74" spans="4:10" ht="18.75">
      <c r="D74" s="2"/>
      <c r="E74" s="2"/>
      <c r="F74" s="2"/>
      <c r="H74" s="2"/>
      <c r="I74" s="2"/>
      <c r="J74" s="2"/>
    </row>
    <row r="75" spans="4:10" ht="18.75">
      <c r="D75" s="2"/>
      <c r="E75" s="2"/>
      <c r="F75" s="2"/>
      <c r="H75" s="2"/>
      <c r="I75" s="2"/>
      <c r="J75" s="2"/>
    </row>
    <row r="76" spans="4:10" ht="18.75">
      <c r="D76" s="2"/>
      <c r="E76" s="2"/>
      <c r="F76" s="2"/>
      <c r="H76" s="2"/>
      <c r="I76" s="2"/>
      <c r="J76" s="2"/>
    </row>
    <row r="77" spans="4:10" ht="18.75">
      <c r="D77" s="2"/>
      <c r="E77" s="2"/>
      <c r="F77" s="2"/>
      <c r="H77" s="2"/>
      <c r="I77" s="2"/>
      <c r="J77" s="2"/>
    </row>
    <row r="78" spans="4:10" ht="18.75">
      <c r="D78" s="2"/>
      <c r="E78" s="2"/>
      <c r="F78" s="2"/>
      <c r="H78" s="2"/>
      <c r="I78" s="2"/>
      <c r="J78" s="2"/>
    </row>
    <row r="79" spans="4:10" ht="18.75">
      <c r="D79" s="2"/>
      <c r="E79" s="2"/>
      <c r="F79" s="2"/>
      <c r="H79" s="2"/>
      <c r="I79" s="2"/>
      <c r="J79" s="2"/>
    </row>
    <row r="80" spans="4:10" ht="18.75">
      <c r="D80" s="2"/>
      <c r="E80" s="2"/>
      <c r="F80" s="2"/>
      <c r="H80" s="2"/>
      <c r="I80" s="2"/>
      <c r="J80" s="2"/>
    </row>
    <row r="81" spans="4:10" ht="18.75">
      <c r="D81" s="2"/>
      <c r="E81" s="2"/>
      <c r="F81" s="2"/>
      <c r="H81" s="2"/>
      <c r="I81" s="2"/>
      <c r="J81" s="2"/>
    </row>
    <row r="82" spans="4:10" ht="18.75">
      <c r="D82" s="2"/>
      <c r="E82" s="2"/>
      <c r="F82" s="2"/>
      <c r="H82" s="2"/>
      <c r="I82" s="2"/>
      <c r="J82" s="2"/>
    </row>
    <row r="83" spans="4:10" ht="18.75">
      <c r="D83" s="2"/>
      <c r="E83" s="2"/>
      <c r="F83" s="2"/>
      <c r="H83" s="2"/>
      <c r="I83" s="2"/>
      <c r="J83" s="2"/>
    </row>
    <row r="84" spans="4:10" ht="18.75">
      <c r="D84" s="2"/>
      <c r="E84" s="2"/>
      <c r="F84" s="2"/>
      <c r="H84" s="2"/>
      <c r="I84" s="2"/>
      <c r="J84" s="2"/>
    </row>
    <row r="85" spans="4:10" ht="18.75">
      <c r="D85" s="2"/>
      <c r="E85" s="2"/>
      <c r="F85" s="2"/>
      <c r="H85" s="2"/>
      <c r="I85" s="2"/>
      <c r="J85" s="2"/>
    </row>
    <row r="86" spans="4:10" ht="18.75">
      <c r="D86" s="2"/>
      <c r="E86" s="2"/>
      <c r="F86" s="2"/>
      <c r="H86" s="2"/>
      <c r="I86" s="2"/>
      <c r="J86" s="2"/>
    </row>
    <row r="87" spans="4:10" ht="18.75">
      <c r="D87" s="2"/>
      <c r="E87" s="2"/>
      <c r="F87" s="2"/>
      <c r="H87" s="2"/>
      <c r="I87" s="2"/>
      <c r="J87" s="2"/>
    </row>
    <row r="88" spans="4:10" ht="18.75">
      <c r="D88" s="2"/>
      <c r="E88" s="2"/>
      <c r="F88" s="2"/>
      <c r="H88" s="2"/>
      <c r="I88" s="2"/>
      <c r="J88" s="2"/>
    </row>
    <row r="89" spans="4:10" ht="18.75">
      <c r="D89" s="2"/>
      <c r="E89" s="2"/>
      <c r="F89" s="2"/>
      <c r="H89" s="2"/>
      <c r="I89" s="2"/>
      <c r="J89" s="2"/>
    </row>
    <row r="90" spans="4:10" ht="18.75">
      <c r="D90" s="2"/>
      <c r="E90" s="2"/>
      <c r="F90" s="2"/>
      <c r="H90" s="2"/>
      <c r="I90" s="2"/>
      <c r="J90" s="2"/>
    </row>
    <row r="91" spans="4:10" ht="18.75">
      <c r="D91" s="2"/>
      <c r="E91" s="2"/>
      <c r="F91" s="2"/>
      <c r="H91" s="2"/>
      <c r="I91" s="2"/>
      <c r="J91" s="2"/>
    </row>
    <row r="92" spans="4:10" ht="18.75">
      <c r="D92" s="2"/>
      <c r="E92" s="2"/>
      <c r="F92" s="2"/>
      <c r="H92" s="2"/>
      <c r="I92" s="2"/>
      <c r="J92" s="2"/>
    </row>
    <row r="93" spans="4:10" ht="18.75">
      <c r="D93" s="2"/>
      <c r="E93" s="2"/>
      <c r="F93" s="2"/>
      <c r="H93" s="2"/>
      <c r="I93" s="2"/>
      <c r="J93" s="2"/>
    </row>
    <row r="94" spans="4:10" ht="18.75">
      <c r="D94" s="2"/>
      <c r="E94" s="2"/>
      <c r="F94" s="2"/>
      <c r="H94" s="2"/>
      <c r="I94" s="2"/>
      <c r="J94" s="2"/>
    </row>
    <row r="95" spans="4:10" ht="18.75">
      <c r="D95" s="2"/>
      <c r="E95" s="2"/>
      <c r="F95" s="2"/>
      <c r="H95" s="2"/>
      <c r="I95" s="2"/>
      <c r="J95" s="2"/>
    </row>
    <row r="96" spans="4:10" ht="18.75">
      <c r="D96" s="2"/>
      <c r="E96" s="2"/>
      <c r="F96" s="2"/>
      <c r="H96" s="2"/>
      <c r="I96" s="2"/>
      <c r="J96" s="2"/>
    </row>
    <row r="97" spans="4:10" ht="18.75">
      <c r="D97" s="2"/>
      <c r="E97" s="2"/>
      <c r="F97" s="2"/>
      <c r="H97" s="2"/>
      <c r="I97" s="2"/>
      <c r="J97" s="2"/>
    </row>
    <row r="98" spans="4:10" ht="18.75">
      <c r="D98" s="2"/>
      <c r="E98" s="2"/>
      <c r="F98" s="2"/>
      <c r="H98" s="2"/>
      <c r="I98" s="2"/>
      <c r="J98" s="2"/>
    </row>
    <row r="99" spans="4:10" ht="18.75">
      <c r="D99" s="2"/>
      <c r="E99" s="2"/>
      <c r="F99" s="2"/>
      <c r="H99" s="2"/>
      <c r="I99" s="2"/>
      <c r="J99" s="2"/>
    </row>
    <row r="100" spans="4:10" ht="18.75">
      <c r="D100" s="2"/>
      <c r="E100" s="2"/>
      <c r="F100" s="2"/>
      <c r="H100" s="2"/>
      <c r="I100" s="2"/>
      <c r="J100" s="2"/>
    </row>
    <row r="101" spans="4:10" ht="18.75">
      <c r="D101" s="2"/>
      <c r="E101" s="2"/>
      <c r="F101" s="2"/>
      <c r="H101" s="2"/>
      <c r="I101" s="2"/>
      <c r="J101" s="2"/>
    </row>
    <row r="102" spans="4:10" ht="18.75">
      <c r="D102" s="2"/>
      <c r="E102" s="2"/>
      <c r="F102" s="2"/>
      <c r="H102" s="2"/>
      <c r="I102" s="2"/>
      <c r="J102" s="2"/>
    </row>
    <row r="103" spans="4:10" ht="18.75">
      <c r="D103" s="2"/>
      <c r="E103" s="2"/>
      <c r="F103" s="2"/>
      <c r="H103" s="2"/>
      <c r="I103" s="2"/>
      <c r="J103" s="2"/>
    </row>
    <row r="104" spans="4:10" ht="18.75">
      <c r="D104" s="2"/>
      <c r="E104" s="2"/>
      <c r="F104" s="2"/>
      <c r="H104" s="2"/>
      <c r="I104" s="2"/>
      <c r="J104" s="2"/>
    </row>
    <row r="105" spans="4:10" ht="18.75">
      <c r="D105" s="2"/>
      <c r="E105" s="2"/>
      <c r="F105" s="2"/>
      <c r="H105" s="2"/>
      <c r="I105" s="2"/>
      <c r="J105" s="2"/>
    </row>
    <row r="106" spans="4:10" ht="18.75">
      <c r="D106" s="2"/>
      <c r="E106" s="2"/>
      <c r="F106" s="2"/>
      <c r="H106" s="2"/>
      <c r="I106" s="2"/>
      <c r="J106" s="2"/>
    </row>
    <row r="107" spans="4:10" ht="18.75">
      <c r="D107" s="2"/>
      <c r="E107" s="2"/>
      <c r="F107" s="2"/>
      <c r="H107" s="2"/>
      <c r="I107" s="2"/>
      <c r="J107" s="2"/>
    </row>
    <row r="108" spans="4:10" ht="18.75">
      <c r="D108" s="2"/>
      <c r="E108" s="2"/>
      <c r="F108" s="2"/>
      <c r="H108" s="2"/>
      <c r="I108" s="2"/>
      <c r="J108" s="2"/>
    </row>
    <row r="109" spans="4:10" ht="18.75">
      <c r="D109" s="2"/>
      <c r="E109" s="2"/>
      <c r="F109" s="2"/>
      <c r="H109" s="2"/>
      <c r="I109" s="2"/>
      <c r="J109" s="2"/>
    </row>
    <row r="110" spans="4:10" ht="18.75">
      <c r="D110" s="2"/>
      <c r="E110" s="2"/>
      <c r="F110" s="2"/>
      <c r="H110" s="2"/>
      <c r="I110" s="2"/>
      <c r="J110" s="2"/>
    </row>
    <row r="111" spans="4:10" ht="18.75">
      <c r="D111" s="2"/>
      <c r="E111" s="2"/>
      <c r="F111" s="2"/>
      <c r="H111" s="2"/>
      <c r="I111" s="2"/>
      <c r="J111" s="2"/>
    </row>
    <row r="112" spans="4:10" ht="18.75">
      <c r="D112" s="2"/>
      <c r="E112" s="2"/>
      <c r="F112" s="2"/>
      <c r="H112" s="2"/>
      <c r="I112" s="2"/>
      <c r="J112" s="2"/>
    </row>
    <row r="113" spans="4:10" ht="18.75">
      <c r="D113" s="2"/>
      <c r="E113" s="2"/>
      <c r="F113" s="2"/>
      <c r="H113" s="2"/>
      <c r="I113" s="2"/>
      <c r="J113" s="2"/>
    </row>
    <row r="114" spans="4:10" ht="18.75">
      <c r="D114" s="2"/>
      <c r="E114" s="2"/>
      <c r="F114" s="2"/>
      <c r="H114" s="2"/>
      <c r="I114" s="2"/>
      <c r="J114" s="2"/>
    </row>
    <row r="115" spans="4:10" ht="18.75">
      <c r="D115" s="2"/>
      <c r="E115" s="2"/>
      <c r="F115" s="2"/>
      <c r="H115" s="2"/>
      <c r="I115" s="2"/>
      <c r="J115" s="2"/>
    </row>
    <row r="116" spans="4:10" ht="18.75">
      <c r="D116" s="2"/>
      <c r="E116" s="2"/>
      <c r="F116" s="2"/>
      <c r="H116" s="2"/>
      <c r="I116" s="2"/>
      <c r="J116" s="2"/>
    </row>
    <row r="117" spans="4:10" ht="18.75">
      <c r="D117" s="2"/>
      <c r="E117" s="2"/>
      <c r="F117" s="2"/>
      <c r="H117" s="2"/>
      <c r="I117" s="2"/>
      <c r="J117" s="2"/>
    </row>
    <row r="118" spans="4:10" ht="18.75">
      <c r="D118" s="2"/>
      <c r="E118" s="2"/>
      <c r="F118" s="2"/>
      <c r="H118" s="2"/>
      <c r="I118" s="2"/>
      <c r="J118" s="2"/>
    </row>
    <row r="119" spans="4:10" ht="18.75">
      <c r="D119" s="2"/>
      <c r="E119" s="2"/>
      <c r="F119" s="2"/>
      <c r="H119" s="2"/>
      <c r="I119" s="2"/>
      <c r="J119" s="2"/>
    </row>
    <row r="120" spans="4:10" ht="18.75">
      <c r="D120" s="2"/>
      <c r="E120" s="2"/>
      <c r="F120" s="2"/>
      <c r="H120" s="2"/>
      <c r="I120" s="2"/>
      <c r="J120" s="2"/>
    </row>
    <row r="121" spans="4:10" ht="18.75">
      <c r="D121" s="2"/>
      <c r="E121" s="2"/>
      <c r="F121" s="2"/>
      <c r="H121" s="2"/>
      <c r="I121" s="2"/>
      <c r="J121" s="2"/>
    </row>
    <row r="122" spans="4:10" ht="18.75">
      <c r="D122" s="2"/>
      <c r="E122" s="2"/>
      <c r="F122" s="2"/>
      <c r="H122" s="2"/>
      <c r="I122" s="2"/>
      <c r="J122" s="2"/>
    </row>
    <row r="123" spans="4:10" ht="18.75">
      <c r="D123" s="2"/>
      <c r="E123" s="2"/>
      <c r="F123" s="2"/>
      <c r="H123" s="2"/>
      <c r="I123" s="2"/>
      <c r="J123" s="2"/>
    </row>
    <row r="124" spans="4:10" ht="18.75">
      <c r="D124" s="2"/>
      <c r="E124" s="2"/>
      <c r="F124" s="2"/>
      <c r="H124" s="2"/>
      <c r="I124" s="2"/>
      <c r="J124" s="2"/>
    </row>
    <row r="125" spans="4:10" ht="18.75">
      <c r="D125" s="2"/>
      <c r="E125" s="2"/>
      <c r="F125" s="2"/>
      <c r="H125" s="2"/>
      <c r="I125" s="2"/>
      <c r="J125" s="2"/>
    </row>
    <row r="126" spans="4:10" ht="18.75">
      <c r="D126" s="2"/>
      <c r="E126" s="2"/>
      <c r="F126" s="2"/>
      <c r="H126" s="2"/>
      <c r="I126" s="2"/>
      <c r="J126" s="2"/>
    </row>
    <row r="127" spans="4:10" ht="18.75">
      <c r="D127" s="2"/>
      <c r="E127" s="2"/>
      <c r="F127" s="2"/>
      <c r="H127" s="2"/>
      <c r="I127" s="2"/>
      <c r="J127" s="2"/>
    </row>
    <row r="128" spans="4:10" ht="18.75">
      <c r="D128" s="2"/>
      <c r="E128" s="2"/>
      <c r="F128" s="2"/>
      <c r="H128" s="2"/>
      <c r="I128" s="2"/>
      <c r="J128" s="2"/>
    </row>
    <row r="129" spans="4:10" ht="18.75">
      <c r="D129" s="2"/>
      <c r="E129" s="2"/>
      <c r="F129" s="2"/>
      <c r="H129" s="2"/>
      <c r="I129" s="2"/>
      <c r="J129" s="2"/>
    </row>
    <row r="130" spans="4:10" ht="18.75">
      <c r="D130" s="2"/>
      <c r="E130" s="2"/>
      <c r="F130" s="2"/>
      <c r="H130" s="2"/>
      <c r="I130" s="2"/>
      <c r="J130" s="2"/>
    </row>
    <row r="131" spans="4:10" ht="18.75">
      <c r="D131" s="2"/>
      <c r="E131" s="2"/>
      <c r="F131" s="2"/>
      <c r="H131" s="2"/>
      <c r="I131" s="2"/>
      <c r="J131" s="2"/>
    </row>
    <row r="132" spans="4:10" ht="18.75">
      <c r="D132" s="2"/>
      <c r="E132" s="2"/>
      <c r="F132" s="2"/>
      <c r="H132" s="2"/>
      <c r="I132" s="2"/>
      <c r="J132" s="2"/>
    </row>
    <row r="133" spans="4:10" ht="18.75">
      <c r="D133" s="2"/>
      <c r="E133" s="2"/>
      <c r="F133" s="2"/>
      <c r="H133" s="2"/>
      <c r="I133" s="2"/>
      <c r="J133" s="2"/>
    </row>
    <row r="134" spans="4:10" ht="18.75">
      <c r="D134" s="2"/>
      <c r="E134" s="2"/>
      <c r="F134" s="2"/>
      <c r="H134" s="2"/>
      <c r="I134" s="2"/>
      <c r="J134" s="2"/>
    </row>
    <row r="135" spans="4:10" ht="18.75">
      <c r="D135" s="2"/>
      <c r="E135" s="2"/>
      <c r="F135" s="2"/>
      <c r="H135" s="2"/>
      <c r="I135" s="2"/>
      <c r="J135" s="2"/>
    </row>
    <row r="136" spans="4:10" ht="18.75">
      <c r="D136" s="2"/>
      <c r="E136" s="2"/>
      <c r="F136" s="2"/>
      <c r="H136" s="2"/>
      <c r="I136" s="2"/>
      <c r="J136" s="2"/>
    </row>
    <row r="137" spans="4:10" ht="18.75">
      <c r="D137" s="2"/>
      <c r="E137" s="2"/>
      <c r="F137" s="2"/>
      <c r="H137" s="2"/>
      <c r="I137" s="2"/>
      <c r="J137" s="2"/>
    </row>
    <row r="138" spans="4:10" ht="18.75">
      <c r="D138" s="2"/>
      <c r="E138" s="2"/>
      <c r="F138" s="2"/>
      <c r="H138" s="2"/>
      <c r="I138" s="2"/>
      <c r="J138" s="2"/>
    </row>
    <row r="139" spans="4:10" ht="18.75">
      <c r="D139" s="2"/>
      <c r="E139" s="2"/>
      <c r="F139" s="2"/>
      <c r="H139" s="2"/>
      <c r="I139" s="2"/>
      <c r="J139" s="2"/>
    </row>
    <row r="140" spans="4:10" ht="18.75">
      <c r="D140" s="2"/>
      <c r="E140" s="2"/>
      <c r="F140" s="2"/>
      <c r="H140" s="2"/>
      <c r="I140" s="2"/>
      <c r="J140" s="2"/>
    </row>
    <row r="141" spans="4:10" ht="18.75">
      <c r="D141" s="2"/>
      <c r="E141" s="2"/>
      <c r="F141" s="2"/>
      <c r="H141" s="2"/>
      <c r="I141" s="2"/>
      <c r="J141" s="2"/>
    </row>
    <row r="142" spans="4:10" ht="18.75">
      <c r="D142" s="2"/>
      <c r="E142" s="2"/>
      <c r="F142" s="2"/>
      <c r="H142" s="2"/>
      <c r="I142" s="2"/>
      <c r="J142" s="2"/>
    </row>
    <row r="143" spans="4:10" ht="18.75">
      <c r="D143" s="2"/>
      <c r="E143" s="2"/>
      <c r="F143" s="2"/>
      <c r="H143" s="2"/>
      <c r="I143" s="2"/>
      <c r="J143" s="2"/>
    </row>
    <row r="144" spans="4:10" ht="18.75">
      <c r="D144" s="2"/>
      <c r="E144" s="2"/>
      <c r="F144" s="2"/>
      <c r="H144" s="2"/>
      <c r="I144" s="2"/>
      <c r="J144" s="2"/>
    </row>
    <row r="145" spans="4:10" ht="18.75">
      <c r="D145" s="2"/>
      <c r="E145" s="2"/>
      <c r="F145" s="2"/>
      <c r="H145" s="2"/>
      <c r="I145" s="2"/>
      <c r="J145" s="2"/>
    </row>
    <row r="146" spans="4:10" ht="18.75">
      <c r="D146" s="2"/>
      <c r="E146" s="2"/>
      <c r="F146" s="2"/>
      <c r="H146" s="2"/>
      <c r="I146" s="2"/>
      <c r="J146" s="2"/>
    </row>
    <row r="147" spans="4:10" ht="18.75">
      <c r="D147" s="2"/>
      <c r="E147" s="2"/>
      <c r="F147" s="2"/>
      <c r="H147" s="2"/>
      <c r="I147" s="2"/>
      <c r="J147" s="2"/>
    </row>
    <row r="148" spans="4:10" ht="18.75">
      <c r="D148" s="2"/>
      <c r="E148" s="2"/>
      <c r="F148" s="2"/>
      <c r="H148" s="2"/>
      <c r="I148" s="2"/>
      <c r="J148" s="2"/>
    </row>
    <row r="149" spans="4:10" ht="18.75">
      <c r="D149" s="2"/>
      <c r="E149" s="2"/>
      <c r="F149" s="2"/>
      <c r="H149" s="2"/>
      <c r="I149" s="2"/>
      <c r="J149" s="2"/>
    </row>
    <row r="150" spans="4:10" ht="18.75">
      <c r="D150" s="2"/>
      <c r="E150" s="2"/>
      <c r="F150" s="2"/>
      <c r="H150" s="2"/>
      <c r="I150" s="2"/>
      <c r="J150" s="2"/>
    </row>
    <row r="151" spans="4:10" ht="18.75">
      <c r="D151" s="2"/>
      <c r="E151" s="2"/>
      <c r="F151" s="2"/>
      <c r="H151" s="2"/>
      <c r="I151" s="2"/>
      <c r="J151" s="2"/>
    </row>
    <row r="152" spans="4:10" ht="18.75">
      <c r="D152" s="2"/>
      <c r="E152" s="2"/>
      <c r="F152" s="2"/>
      <c r="H152" s="2"/>
      <c r="I152" s="2"/>
      <c r="J152" s="2"/>
    </row>
    <row r="153" spans="4:10" ht="18.75">
      <c r="D153" s="2"/>
      <c r="E153" s="2"/>
      <c r="F153" s="2"/>
      <c r="H153" s="2"/>
      <c r="I153" s="2"/>
      <c r="J153" s="2"/>
    </row>
    <row r="154" spans="4:10" ht="18.75">
      <c r="D154" s="2"/>
      <c r="E154" s="2"/>
      <c r="F154" s="2"/>
      <c r="H154" s="2"/>
      <c r="I154" s="2"/>
      <c r="J154" s="2"/>
    </row>
    <row r="155" spans="4:10" ht="18.75">
      <c r="D155" s="2"/>
      <c r="E155" s="2"/>
      <c r="F155" s="2"/>
      <c r="H155" s="2"/>
      <c r="I155" s="2"/>
      <c r="J155" s="2"/>
    </row>
    <row r="156" spans="4:10" ht="18.75">
      <c r="D156" s="2"/>
      <c r="E156" s="2"/>
      <c r="F156" s="2"/>
      <c r="H156" s="2"/>
      <c r="I156" s="2"/>
      <c r="J156" s="2"/>
    </row>
    <row r="157" spans="4:10" ht="18.75">
      <c r="D157" s="2"/>
      <c r="E157" s="2"/>
      <c r="F157" s="2"/>
      <c r="H157" s="2"/>
      <c r="I157" s="2"/>
      <c r="J157" s="2"/>
    </row>
    <row r="158" spans="4:10" ht="18.75">
      <c r="D158" s="2"/>
      <c r="E158" s="2"/>
      <c r="F158" s="2"/>
      <c r="H158" s="2"/>
      <c r="I158" s="2"/>
      <c r="J158" s="2"/>
    </row>
    <row r="159" spans="4:10" ht="18.75">
      <c r="D159" s="2"/>
      <c r="E159" s="2"/>
      <c r="F159" s="2"/>
      <c r="H159" s="2"/>
      <c r="I159" s="2"/>
      <c r="J159" s="2"/>
    </row>
    <row r="160" spans="4:10" ht="18.75">
      <c r="D160" s="2"/>
      <c r="E160" s="2"/>
      <c r="F160" s="2"/>
      <c r="H160" s="2"/>
      <c r="I160" s="2"/>
      <c r="J160" s="2"/>
    </row>
    <row r="161" spans="4:10" ht="18.75">
      <c r="D161" s="2"/>
      <c r="E161" s="2"/>
      <c r="F161" s="2"/>
      <c r="H161" s="2"/>
      <c r="I161" s="2"/>
      <c r="J161" s="2"/>
    </row>
    <row r="162" spans="4:10" ht="18.75">
      <c r="D162" s="2"/>
      <c r="E162" s="2"/>
      <c r="F162" s="2"/>
      <c r="H162" s="2"/>
      <c r="I162" s="2"/>
      <c r="J162" s="2"/>
    </row>
    <row r="163" spans="4:10" ht="18.75">
      <c r="D163" s="2"/>
      <c r="E163" s="2"/>
      <c r="F163" s="2"/>
      <c r="H163" s="2"/>
      <c r="I163" s="2"/>
      <c r="J163" s="2"/>
    </row>
    <row r="164" spans="4:10" ht="18.75">
      <c r="D164" s="2"/>
      <c r="E164" s="2"/>
      <c r="F164" s="2"/>
      <c r="H164" s="2"/>
      <c r="I164" s="2"/>
      <c r="J164" s="2"/>
    </row>
    <row r="165" spans="4:10" ht="18.75">
      <c r="D165" s="2"/>
      <c r="E165" s="2"/>
      <c r="F165" s="2"/>
      <c r="H165" s="2"/>
      <c r="I165" s="2"/>
      <c r="J165" s="2"/>
    </row>
    <row r="166" spans="4:10" ht="18.75">
      <c r="D166" s="2"/>
      <c r="E166" s="2"/>
      <c r="F166" s="2"/>
      <c r="H166" s="2"/>
      <c r="I166" s="2"/>
      <c r="J166" s="2"/>
    </row>
    <row r="167" spans="4:10" ht="18.75">
      <c r="D167" s="2"/>
      <c r="E167" s="2"/>
      <c r="F167" s="2"/>
      <c r="H167" s="2"/>
      <c r="I167" s="2"/>
      <c r="J167" s="2"/>
    </row>
    <row r="168" spans="4:10" ht="18.75">
      <c r="D168" s="2"/>
      <c r="E168" s="2"/>
      <c r="F168" s="2"/>
      <c r="H168" s="2"/>
      <c r="I168" s="2"/>
      <c r="J168" s="2"/>
    </row>
    <row r="169" spans="4:10" ht="18.75">
      <c r="D169" s="2"/>
      <c r="E169" s="2"/>
      <c r="F169" s="2"/>
      <c r="H169" s="2"/>
      <c r="I169" s="2"/>
      <c r="J169" s="2"/>
    </row>
    <row r="170" spans="4:10" ht="18.75">
      <c r="D170" s="2"/>
      <c r="E170" s="2"/>
      <c r="F170" s="2"/>
      <c r="H170" s="2"/>
      <c r="I170" s="2"/>
      <c r="J170" s="2"/>
    </row>
    <row r="171" spans="4:10" ht="18.75">
      <c r="D171" s="2"/>
      <c r="E171" s="2"/>
      <c r="F171" s="2"/>
      <c r="H171" s="2"/>
      <c r="I171" s="2"/>
      <c r="J171" s="2"/>
    </row>
    <row r="172" spans="4:10" ht="18.75">
      <c r="D172" s="2"/>
      <c r="E172" s="2"/>
      <c r="F172" s="2"/>
      <c r="H172" s="2"/>
      <c r="I172" s="2"/>
      <c r="J172" s="2"/>
    </row>
    <row r="173" spans="4:10" ht="18.75">
      <c r="D173" s="2"/>
      <c r="E173" s="2"/>
      <c r="F173" s="2"/>
      <c r="H173" s="2"/>
      <c r="I173" s="2"/>
      <c r="J173" s="2"/>
    </row>
    <row r="174" spans="4:10" ht="18.75">
      <c r="D174" s="2"/>
      <c r="E174" s="2"/>
      <c r="F174" s="2"/>
      <c r="H174" s="2"/>
      <c r="I174" s="2"/>
      <c r="J174" s="2"/>
    </row>
    <row r="175" spans="4:10" ht="18.75">
      <c r="D175" s="2"/>
      <c r="E175" s="2"/>
      <c r="F175" s="2"/>
      <c r="H175" s="2"/>
      <c r="I175" s="2"/>
      <c r="J175" s="2"/>
    </row>
    <row r="176" spans="4:10" ht="18.75">
      <c r="D176" s="2"/>
      <c r="E176" s="2"/>
      <c r="F176" s="2"/>
      <c r="H176" s="2"/>
      <c r="I176" s="2"/>
      <c r="J176" s="2"/>
    </row>
    <row r="177" spans="4:10" ht="18.75">
      <c r="D177" s="2"/>
      <c r="E177" s="2"/>
      <c r="F177" s="2"/>
      <c r="H177" s="2"/>
      <c r="I177" s="2"/>
      <c r="J177" s="2"/>
    </row>
    <row r="178" spans="4:10" ht="18.75">
      <c r="D178" s="2"/>
      <c r="E178" s="2"/>
      <c r="F178" s="2"/>
      <c r="H178" s="2"/>
      <c r="I178" s="2"/>
      <c r="J178" s="2"/>
    </row>
    <row r="179" spans="4:10" ht="18.75">
      <c r="D179" s="2"/>
      <c r="E179" s="2"/>
      <c r="F179" s="2"/>
      <c r="H179" s="2"/>
      <c r="I179" s="2"/>
      <c r="J179" s="2"/>
    </row>
    <row r="180" spans="4:10" ht="18.75">
      <c r="D180" s="2"/>
      <c r="E180" s="2"/>
      <c r="F180" s="2"/>
      <c r="H180" s="2"/>
      <c r="I180" s="2"/>
      <c r="J180" s="2"/>
    </row>
    <row r="181" spans="4:10" ht="18.75">
      <c r="D181" s="2"/>
      <c r="E181" s="2"/>
      <c r="F181" s="2"/>
      <c r="H181" s="2"/>
      <c r="I181" s="2"/>
      <c r="J181" s="2"/>
    </row>
    <row r="182" spans="4:10" ht="18.75">
      <c r="D182" s="2"/>
      <c r="E182" s="2"/>
      <c r="F182" s="2"/>
      <c r="H182" s="2"/>
      <c r="I182" s="2"/>
      <c r="J182" s="2"/>
    </row>
    <row r="183" spans="4:10" ht="18.75">
      <c r="D183" s="2"/>
      <c r="E183" s="2"/>
      <c r="F183" s="2"/>
      <c r="H183" s="2"/>
      <c r="I183" s="2"/>
      <c r="J183" s="2"/>
    </row>
    <row r="184" spans="4:10" ht="18.75">
      <c r="D184" s="2"/>
      <c r="E184" s="2"/>
      <c r="F184" s="2"/>
      <c r="H184" s="2"/>
      <c r="I184" s="2"/>
      <c r="J184" s="2"/>
    </row>
    <row r="185" spans="4:10" ht="18.75">
      <c r="D185" s="2"/>
      <c r="E185" s="2"/>
      <c r="F185" s="2"/>
      <c r="H185" s="2"/>
      <c r="I185" s="2"/>
      <c r="J185" s="2"/>
    </row>
    <row r="186" spans="4:10" ht="18.75">
      <c r="D186" s="2"/>
      <c r="E186" s="2"/>
      <c r="F186" s="2"/>
      <c r="H186" s="2"/>
      <c r="I186" s="2"/>
      <c r="J186" s="2"/>
    </row>
    <row r="187" spans="4:10" ht="18.75">
      <c r="D187" s="2"/>
      <c r="E187" s="2"/>
      <c r="F187" s="2"/>
      <c r="H187" s="2"/>
      <c r="I187" s="2"/>
      <c r="J187" s="2"/>
    </row>
    <row r="188" spans="4:10" ht="18.75">
      <c r="D188" s="2"/>
      <c r="E188" s="2"/>
      <c r="F188" s="2"/>
      <c r="H188" s="2"/>
      <c r="I188" s="2"/>
      <c r="J188" s="2"/>
    </row>
    <row r="189" spans="4:10" ht="18.75">
      <c r="D189" s="2"/>
      <c r="E189" s="2"/>
      <c r="F189" s="2"/>
      <c r="H189" s="2"/>
      <c r="I189" s="2"/>
      <c r="J189" s="2"/>
    </row>
    <row r="190" spans="4:10" ht="18.75">
      <c r="D190" s="2"/>
      <c r="E190" s="2"/>
      <c r="F190" s="2"/>
      <c r="H190" s="2"/>
      <c r="I190" s="2"/>
      <c r="J190" s="2"/>
    </row>
    <row r="191" spans="4:10" ht="18.75">
      <c r="D191" s="2"/>
      <c r="E191" s="2"/>
      <c r="F191" s="2"/>
      <c r="H191" s="2"/>
      <c r="I191" s="2"/>
      <c r="J191" s="2"/>
    </row>
    <row r="192" spans="4:10" ht="18.75">
      <c r="D192" s="2"/>
      <c r="E192" s="2"/>
      <c r="F192" s="2"/>
      <c r="H192" s="2"/>
      <c r="I192" s="2"/>
      <c r="J192" s="2"/>
    </row>
    <row r="193" spans="4:10" ht="18.75">
      <c r="D193" s="2"/>
      <c r="E193" s="2"/>
      <c r="F193" s="2"/>
      <c r="H193" s="2"/>
      <c r="I193" s="2"/>
      <c r="J193" s="2"/>
    </row>
    <row r="194" spans="4:10" ht="18.75">
      <c r="D194" s="2"/>
      <c r="E194" s="2"/>
      <c r="F194" s="2"/>
      <c r="H194" s="2"/>
      <c r="I194" s="2"/>
      <c r="J194" s="2"/>
    </row>
    <row r="195" spans="4:10" ht="18.75">
      <c r="D195" s="2"/>
      <c r="E195" s="2"/>
      <c r="F195" s="2"/>
      <c r="H195" s="2"/>
      <c r="I195" s="2"/>
      <c r="J195" s="2"/>
    </row>
    <row r="196" spans="4:10" ht="18.75">
      <c r="D196" s="2"/>
      <c r="E196" s="2"/>
      <c r="F196" s="2"/>
      <c r="H196" s="2"/>
      <c r="I196" s="2"/>
      <c r="J196" s="2"/>
    </row>
    <row r="197" spans="4:10" ht="18.75">
      <c r="D197" s="2"/>
      <c r="E197" s="2"/>
      <c r="F197" s="2"/>
      <c r="H197" s="2"/>
      <c r="I197" s="2"/>
      <c r="J197" s="2"/>
    </row>
    <row r="198" spans="4:10" ht="18.75">
      <c r="D198" s="2"/>
      <c r="E198" s="2"/>
      <c r="F198" s="2"/>
      <c r="H198" s="2"/>
      <c r="I198" s="2"/>
      <c r="J198" s="2"/>
    </row>
    <row r="199" spans="4:10" ht="18.75">
      <c r="D199" s="2"/>
      <c r="E199" s="2"/>
      <c r="F199" s="2"/>
      <c r="H199" s="2"/>
      <c r="I199" s="2"/>
      <c r="J199" s="2"/>
    </row>
    <row r="200" spans="4:10" ht="18.75">
      <c r="D200" s="2"/>
      <c r="E200" s="2"/>
      <c r="F200" s="2"/>
      <c r="H200" s="2"/>
      <c r="I200" s="2"/>
      <c r="J200" s="2"/>
    </row>
    <row r="201" spans="4:10" ht="18.75">
      <c r="D201" s="2"/>
      <c r="E201" s="2"/>
      <c r="F201" s="2"/>
      <c r="H201" s="2"/>
      <c r="I201" s="2"/>
      <c r="J201" s="2"/>
    </row>
    <row r="202" spans="4:10" ht="18.75">
      <c r="D202" s="2"/>
      <c r="E202" s="2"/>
      <c r="F202" s="2"/>
      <c r="H202" s="2"/>
      <c r="I202" s="2"/>
      <c r="J202" s="2"/>
    </row>
    <row r="203" spans="4:10" ht="18.75">
      <c r="D203" s="2"/>
      <c r="E203" s="2"/>
      <c r="F203" s="2"/>
      <c r="H203" s="2"/>
      <c r="I203" s="2"/>
      <c r="J203" s="2"/>
    </row>
    <row r="204" spans="4:10" ht="18.75">
      <c r="D204" s="2"/>
      <c r="E204" s="2"/>
      <c r="F204" s="2"/>
      <c r="H204" s="2"/>
      <c r="I204" s="2"/>
      <c r="J204" s="2"/>
    </row>
    <row r="205" spans="4:10" ht="18.75">
      <c r="D205" s="2"/>
      <c r="E205" s="2"/>
      <c r="F205" s="2"/>
      <c r="H205" s="2"/>
      <c r="I205" s="2"/>
      <c r="J205" s="2"/>
    </row>
    <row r="206" spans="4:10" ht="18.75">
      <c r="D206" s="2"/>
      <c r="E206" s="2"/>
      <c r="F206" s="2"/>
      <c r="H206" s="2"/>
      <c r="I206" s="2"/>
      <c r="J206" s="2"/>
    </row>
    <row r="207" spans="4:10" ht="18.75">
      <c r="D207" s="2"/>
      <c r="E207" s="2"/>
      <c r="F207" s="2"/>
      <c r="H207" s="2"/>
      <c r="I207" s="2"/>
      <c r="J207" s="2"/>
    </row>
    <row r="208" spans="4:10" ht="18.75">
      <c r="D208" s="2"/>
      <c r="E208" s="2"/>
      <c r="F208" s="2"/>
      <c r="H208" s="2"/>
      <c r="I208" s="2"/>
      <c r="J208" s="2"/>
    </row>
    <row r="209" spans="4:10" ht="18.75">
      <c r="D209" s="2"/>
      <c r="E209" s="2"/>
      <c r="F209" s="2"/>
      <c r="H209" s="2"/>
      <c r="I209" s="2"/>
      <c r="J209" s="2"/>
    </row>
    <row r="210" spans="4:10" ht="18.75">
      <c r="D210" s="2"/>
      <c r="E210" s="2"/>
      <c r="F210" s="2"/>
      <c r="H210" s="2"/>
      <c r="I210" s="2"/>
      <c r="J210" s="2"/>
    </row>
    <row r="211" spans="4:10" ht="18.75">
      <c r="D211" s="2"/>
      <c r="E211" s="2"/>
      <c r="F211" s="2"/>
      <c r="H211" s="2"/>
      <c r="I211" s="2"/>
      <c r="J211" s="2"/>
    </row>
    <row r="212" spans="4:10" ht="18.75">
      <c r="D212" s="2"/>
      <c r="E212" s="2"/>
      <c r="F212" s="2"/>
      <c r="H212" s="2"/>
      <c r="I212" s="2"/>
      <c r="J212" s="2"/>
    </row>
    <row r="213" spans="4:10" ht="18.75">
      <c r="D213" s="2"/>
      <c r="E213" s="2"/>
      <c r="F213" s="2"/>
      <c r="H213" s="2"/>
      <c r="I213" s="2"/>
      <c r="J213" s="2"/>
    </row>
    <row r="214" spans="4:10" ht="18.75">
      <c r="D214" s="2"/>
      <c r="E214" s="2"/>
      <c r="F214" s="2"/>
      <c r="H214" s="2"/>
      <c r="I214" s="2"/>
      <c r="J214" s="2"/>
    </row>
    <row r="215" spans="4:10" ht="18.75">
      <c r="D215" s="2"/>
      <c r="E215" s="2"/>
      <c r="F215" s="2"/>
      <c r="H215" s="2"/>
      <c r="I215" s="2"/>
      <c r="J215" s="2"/>
    </row>
    <row r="216" spans="4:10" ht="18.75">
      <c r="D216" s="2"/>
      <c r="E216" s="2"/>
      <c r="F216" s="2"/>
      <c r="H216" s="2"/>
      <c r="I216" s="2"/>
      <c r="J216" s="2"/>
    </row>
    <row r="217" spans="4:10" ht="18.75">
      <c r="D217" s="2"/>
      <c r="E217" s="2"/>
      <c r="F217" s="2"/>
      <c r="H217" s="2"/>
      <c r="I217" s="2"/>
      <c r="J217" s="2"/>
    </row>
    <row r="218" spans="4:10" ht="18.75">
      <c r="D218" s="2"/>
      <c r="E218" s="2"/>
      <c r="F218" s="2"/>
      <c r="H218" s="2"/>
      <c r="I218" s="2"/>
      <c r="J218" s="2"/>
    </row>
    <row r="219" spans="4:10" ht="18.75">
      <c r="D219" s="2"/>
      <c r="E219" s="2"/>
      <c r="F219" s="2"/>
      <c r="H219" s="2"/>
      <c r="I219" s="2"/>
      <c r="J219" s="2"/>
    </row>
    <row r="220" spans="4:10" ht="18.75">
      <c r="D220" s="2"/>
      <c r="E220" s="2"/>
      <c r="F220" s="2"/>
      <c r="H220" s="2"/>
      <c r="I220" s="2"/>
      <c r="J220" s="2"/>
    </row>
    <row r="221" spans="4:10" ht="18.75">
      <c r="D221" s="2"/>
      <c r="E221" s="2"/>
      <c r="F221" s="2"/>
      <c r="H221" s="2"/>
      <c r="I221" s="2"/>
      <c r="J221" s="2"/>
    </row>
    <row r="222" spans="4:10" ht="18.75">
      <c r="D222" s="2"/>
      <c r="E222" s="2"/>
      <c r="F222" s="2"/>
      <c r="H222" s="2"/>
      <c r="I222" s="2"/>
      <c r="J222" s="2"/>
    </row>
    <row r="223" spans="4:10" ht="18.75">
      <c r="D223" s="2"/>
      <c r="E223" s="2"/>
      <c r="F223" s="2"/>
      <c r="H223" s="2"/>
      <c r="I223" s="2"/>
      <c r="J223" s="2"/>
    </row>
    <row r="224" spans="4:10" ht="18.75">
      <c r="D224" s="2"/>
      <c r="E224" s="2"/>
      <c r="F224" s="2"/>
      <c r="H224" s="2"/>
      <c r="I224" s="2"/>
      <c r="J224" s="2"/>
    </row>
    <row r="225" spans="4:10" ht="18.75">
      <c r="D225" s="2"/>
      <c r="E225" s="2"/>
      <c r="F225" s="2"/>
      <c r="H225" s="2"/>
      <c r="I225" s="2"/>
      <c r="J225" s="2"/>
    </row>
    <row r="226" spans="4:10" ht="18.75">
      <c r="D226" s="2"/>
      <c r="E226" s="2"/>
      <c r="F226" s="2"/>
      <c r="H226" s="2"/>
      <c r="I226" s="2"/>
      <c r="J226" s="2"/>
    </row>
    <row r="227" spans="4:10" ht="18.75">
      <c r="D227" s="2"/>
      <c r="E227" s="2"/>
      <c r="F227" s="2"/>
      <c r="H227" s="2"/>
      <c r="I227" s="2"/>
      <c r="J227" s="2"/>
    </row>
    <row r="228" spans="4:10" ht="18.75">
      <c r="D228" s="2"/>
      <c r="E228" s="2"/>
      <c r="F228" s="2"/>
      <c r="H228" s="2"/>
      <c r="I228" s="2"/>
      <c r="J228" s="2"/>
    </row>
    <row r="229" spans="4:10" ht="18.75">
      <c r="D229" s="2"/>
      <c r="E229" s="2"/>
      <c r="F229" s="2"/>
      <c r="H229" s="2"/>
      <c r="I229" s="2"/>
      <c r="J229" s="2"/>
    </row>
    <row r="230" spans="4:10" ht="18.75">
      <c r="D230" s="2"/>
      <c r="E230" s="2"/>
      <c r="F230" s="2"/>
      <c r="H230" s="2"/>
      <c r="I230" s="2"/>
      <c r="J230" s="2"/>
    </row>
    <row r="231" spans="4:10" ht="18.75">
      <c r="D231" s="2"/>
      <c r="E231" s="2"/>
      <c r="F231" s="2"/>
      <c r="H231" s="2"/>
      <c r="I231" s="2"/>
      <c r="J231" s="2"/>
    </row>
    <row r="232" spans="4:10" ht="18.75">
      <c r="D232" s="2"/>
      <c r="E232" s="2"/>
      <c r="F232" s="2"/>
      <c r="H232" s="2"/>
      <c r="I232" s="2"/>
      <c r="J232" s="2"/>
    </row>
    <row r="233" spans="4:10" ht="18.75">
      <c r="D233" s="2"/>
      <c r="E233" s="2"/>
      <c r="F233" s="2"/>
      <c r="H233" s="2"/>
      <c r="I233" s="2"/>
      <c r="J233" s="2"/>
    </row>
    <row r="234" spans="4:10" ht="18.75">
      <c r="D234" s="2"/>
      <c r="E234" s="2"/>
      <c r="F234" s="2"/>
      <c r="H234" s="2"/>
      <c r="I234" s="2"/>
      <c r="J234" s="2"/>
    </row>
    <row r="235" spans="4:10" ht="18.75">
      <c r="D235" s="2"/>
      <c r="E235" s="2"/>
      <c r="F235" s="2"/>
      <c r="H235" s="2"/>
      <c r="I235" s="2"/>
      <c r="J235" s="2"/>
    </row>
    <row r="236" spans="4:10" ht="18.75">
      <c r="D236" s="2"/>
      <c r="E236" s="2"/>
      <c r="F236" s="2"/>
      <c r="H236" s="2"/>
      <c r="I236" s="2"/>
      <c r="J236" s="2"/>
    </row>
    <row r="237" spans="4:10" ht="18.75">
      <c r="D237" s="2"/>
      <c r="E237" s="2"/>
      <c r="F237" s="2"/>
      <c r="H237" s="2"/>
      <c r="I237" s="2"/>
      <c r="J237" s="2"/>
    </row>
    <row r="238" spans="4:10" ht="18.75">
      <c r="D238" s="2"/>
      <c r="E238" s="2"/>
      <c r="F238" s="2"/>
      <c r="H238" s="2"/>
      <c r="I238" s="2"/>
      <c r="J238" s="2"/>
    </row>
    <row r="239" spans="4:10" ht="18.75">
      <c r="D239" s="2"/>
      <c r="E239" s="2"/>
      <c r="F239" s="2"/>
      <c r="H239" s="2"/>
      <c r="I239" s="2"/>
      <c r="J239" s="2"/>
    </row>
    <row r="240" spans="4:10" ht="18.75">
      <c r="D240" s="2"/>
      <c r="E240" s="2"/>
      <c r="F240" s="2"/>
      <c r="H240" s="2"/>
      <c r="I240" s="2"/>
      <c r="J240" s="2"/>
    </row>
    <row r="241" spans="4:10" ht="18.75">
      <c r="D241" s="2"/>
      <c r="E241" s="2"/>
      <c r="F241" s="2"/>
      <c r="H241" s="2"/>
      <c r="I241" s="2"/>
      <c r="J241" s="2"/>
    </row>
    <row r="242" spans="4:10" ht="18.75">
      <c r="D242" s="2"/>
      <c r="E242" s="2"/>
      <c r="F242" s="2"/>
      <c r="H242" s="2"/>
      <c r="I242" s="2"/>
      <c r="J242" s="2"/>
    </row>
    <row r="243" spans="4:10" ht="18.75">
      <c r="D243" s="2"/>
      <c r="E243" s="2"/>
      <c r="F243" s="2"/>
      <c r="H243" s="2"/>
      <c r="I243" s="2"/>
      <c r="J243" s="2"/>
    </row>
    <row r="244" spans="4:10" ht="18.75">
      <c r="D244" s="2"/>
      <c r="E244" s="2"/>
      <c r="F244" s="2"/>
      <c r="H244" s="2"/>
      <c r="I244" s="2"/>
      <c r="J244" s="2"/>
    </row>
    <row r="245" spans="4:10" ht="18.75">
      <c r="D245" s="2"/>
      <c r="E245" s="2"/>
      <c r="F245" s="2"/>
      <c r="H245" s="2"/>
      <c r="I245" s="2"/>
      <c r="J245" s="2"/>
    </row>
    <row r="246" spans="4:10" ht="18.75">
      <c r="D246" s="2"/>
      <c r="E246" s="2"/>
      <c r="F246" s="2"/>
      <c r="H246" s="2"/>
      <c r="I246" s="2"/>
      <c r="J246" s="2"/>
    </row>
    <row r="247" spans="4:10" ht="18.75">
      <c r="D247" s="2"/>
      <c r="E247" s="2"/>
      <c r="F247" s="2"/>
      <c r="H247" s="2"/>
      <c r="I247" s="2"/>
      <c r="J247" s="2"/>
    </row>
    <row r="248" spans="4:10" ht="18.75">
      <c r="D248" s="2"/>
      <c r="E248" s="2"/>
      <c r="F248" s="2"/>
      <c r="H248" s="2"/>
      <c r="I248" s="2"/>
      <c r="J248" s="2"/>
    </row>
    <row r="249" spans="4:10" ht="18.75">
      <c r="D249" s="2"/>
      <c r="E249" s="2"/>
      <c r="F249" s="2"/>
      <c r="H249" s="2"/>
      <c r="I249" s="2"/>
      <c r="J249" s="2"/>
    </row>
    <row r="250" spans="4:10" ht="18.75">
      <c r="D250" s="2"/>
      <c r="E250" s="2"/>
      <c r="F250" s="2"/>
      <c r="H250" s="2"/>
      <c r="I250" s="2"/>
      <c r="J250" s="2"/>
    </row>
    <row r="251" spans="4:10" ht="18.75">
      <c r="D251" s="2"/>
      <c r="E251" s="2"/>
      <c r="F251" s="2"/>
      <c r="H251" s="2"/>
      <c r="I251" s="2"/>
      <c r="J251" s="2"/>
    </row>
    <row r="252" spans="4:10" ht="18.75">
      <c r="D252" s="2"/>
      <c r="E252" s="2"/>
      <c r="F252" s="2"/>
      <c r="H252" s="2"/>
      <c r="I252" s="2"/>
      <c r="J252" s="2"/>
    </row>
    <row r="253" spans="4:10" ht="18.75">
      <c r="D253" s="2"/>
      <c r="E253" s="2"/>
      <c r="F253" s="2"/>
      <c r="H253" s="2"/>
      <c r="I253" s="2"/>
      <c r="J253" s="2"/>
    </row>
    <row r="254" spans="4:10" ht="18.75">
      <c r="D254" s="2"/>
      <c r="E254" s="2"/>
      <c r="F254" s="2"/>
      <c r="H254" s="2"/>
      <c r="I254" s="2"/>
      <c r="J254" s="2"/>
    </row>
    <row r="255" spans="4:10" ht="18.75">
      <c r="D255" s="2"/>
      <c r="E255" s="2"/>
      <c r="F255" s="2"/>
      <c r="H255" s="2"/>
      <c r="I255" s="2"/>
      <c r="J255" s="2"/>
    </row>
    <row r="256" spans="4:10" ht="18.75">
      <c r="D256" s="2"/>
      <c r="E256" s="2"/>
      <c r="F256" s="2"/>
      <c r="H256" s="2"/>
      <c r="I256" s="2"/>
      <c r="J256" s="2"/>
    </row>
    <row r="257" spans="4:10" ht="18.75">
      <c r="D257" s="2"/>
      <c r="E257" s="2"/>
      <c r="F257" s="2"/>
      <c r="H257" s="2"/>
      <c r="I257" s="2"/>
      <c r="J257" s="2"/>
    </row>
    <row r="258" spans="4:10" ht="18.75">
      <c r="D258" s="2"/>
      <c r="E258" s="2"/>
      <c r="F258" s="2"/>
      <c r="H258" s="2"/>
      <c r="I258" s="2"/>
      <c r="J258" s="2"/>
    </row>
    <row r="259" spans="4:10" ht="18.75">
      <c r="D259" s="2"/>
      <c r="E259" s="2"/>
      <c r="F259" s="2"/>
      <c r="H259" s="2"/>
      <c r="I259" s="2"/>
      <c r="J259" s="2"/>
    </row>
    <row r="260" spans="4:10" ht="18.75">
      <c r="D260" s="2"/>
      <c r="E260" s="2"/>
      <c r="F260" s="2"/>
      <c r="H260" s="2"/>
      <c r="I260" s="2"/>
      <c r="J260" s="2"/>
    </row>
    <row r="261" spans="4:10" ht="18.75">
      <c r="D261" s="2"/>
      <c r="E261" s="2"/>
      <c r="F261" s="2"/>
      <c r="H261" s="2"/>
      <c r="I261" s="2"/>
      <c r="J261" s="2"/>
    </row>
    <row r="262" spans="4:10" ht="18.75">
      <c r="D262" s="2"/>
      <c r="E262" s="2"/>
      <c r="F262" s="2"/>
      <c r="H262" s="2"/>
      <c r="I262" s="2"/>
      <c r="J262" s="2"/>
    </row>
    <row r="263" spans="4:10" ht="18.75">
      <c r="D263" s="2"/>
      <c r="E263" s="2"/>
      <c r="F263" s="2"/>
      <c r="H263" s="2"/>
      <c r="I263" s="2"/>
      <c r="J263" s="2"/>
    </row>
    <row r="264" spans="4:10" ht="18.75">
      <c r="D264" s="2"/>
      <c r="E264" s="2"/>
      <c r="F264" s="2"/>
      <c r="H264" s="2"/>
      <c r="I264" s="2"/>
      <c r="J264" s="2"/>
    </row>
    <row r="265" spans="4:10" ht="18.75">
      <c r="D265" s="2"/>
      <c r="E265" s="2"/>
      <c r="F265" s="2"/>
      <c r="H265" s="2"/>
      <c r="I265" s="2"/>
      <c r="J265" s="2"/>
    </row>
    <row r="266" spans="4:10" ht="18.75">
      <c r="D266" s="2"/>
      <c r="E266" s="2"/>
      <c r="F266" s="2"/>
      <c r="H266" s="2"/>
      <c r="I266" s="2"/>
      <c r="J266" s="2"/>
    </row>
    <row r="267" spans="4:10" ht="18.75">
      <c r="D267" s="2"/>
      <c r="E267" s="2"/>
      <c r="F267" s="2"/>
      <c r="H267" s="2"/>
      <c r="I267" s="2"/>
      <c r="J267" s="2"/>
    </row>
    <row r="268" spans="4:10" ht="18.75">
      <c r="D268" s="2"/>
      <c r="E268" s="2"/>
      <c r="F268" s="2"/>
      <c r="H268" s="2"/>
      <c r="I268" s="2"/>
      <c r="J268" s="2"/>
    </row>
    <row r="269" spans="4:10" ht="18.75">
      <c r="D269" s="2"/>
      <c r="E269" s="2"/>
      <c r="F269" s="2"/>
      <c r="H269" s="2"/>
      <c r="I269" s="2"/>
      <c r="J269" s="2"/>
    </row>
    <row r="270" spans="4:10" ht="18.75">
      <c r="D270" s="2"/>
      <c r="E270" s="2"/>
      <c r="F270" s="2"/>
      <c r="H270" s="2"/>
      <c r="I270" s="2"/>
      <c r="J270" s="2"/>
    </row>
    <row r="271" spans="8:10" ht="18.75">
      <c r="H271" s="2"/>
      <c r="I271" s="2"/>
      <c r="J271" s="2"/>
    </row>
    <row r="272" spans="8:10" ht="18.75">
      <c r="H272" s="48"/>
      <c r="I272" s="48"/>
      <c r="J272" s="4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1"/>
  <sheetViews>
    <sheetView zoomScale="92" zoomScaleNormal="92" zoomScalePageLayoutView="0" workbookViewId="0" topLeftCell="A1">
      <selection activeCell="M38" sqref="M3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H15"/>
  <sheetViews>
    <sheetView zoomScalePageLayoutView="0" workbookViewId="0" topLeftCell="A1">
      <selection activeCell="D41" sqref="D41"/>
    </sheetView>
  </sheetViews>
  <sheetFormatPr defaultColWidth="8.8515625" defaultRowHeight="15"/>
  <cols>
    <col min="1" max="1" width="7.421875" style="0" customWidth="1"/>
    <col min="2" max="2" width="49.00390625" style="0" bestFit="1" customWidth="1"/>
    <col min="3" max="3" width="6.7109375" style="0" customWidth="1"/>
    <col min="4" max="5" width="8.140625" style="0" customWidth="1"/>
    <col min="6" max="6" width="6.7109375" style="0" customWidth="1"/>
    <col min="7" max="7" width="14.421875" style="0" customWidth="1"/>
    <col min="8" max="8" width="11.00390625" style="0" customWidth="1"/>
  </cols>
  <sheetData>
    <row r="1" spans="1:8" ht="15">
      <c r="A1" s="61"/>
      <c r="B1" s="61"/>
      <c r="C1" s="62"/>
      <c r="D1" s="62"/>
      <c r="E1" s="62"/>
      <c r="F1" s="62"/>
      <c r="G1" s="62"/>
      <c r="H1" s="62"/>
    </row>
    <row r="2" spans="1:8" ht="15">
      <c r="A2" s="63"/>
      <c r="B2" s="64"/>
      <c r="C2" s="65"/>
      <c r="D2" s="65"/>
      <c r="E2" s="65"/>
      <c r="F2" s="65"/>
      <c r="G2" s="63"/>
      <c r="H2" s="65"/>
    </row>
    <row r="3" spans="1:8" ht="15">
      <c r="A3" s="63"/>
      <c r="B3" s="64"/>
      <c r="C3" s="65"/>
      <c r="D3" s="65"/>
      <c r="E3" s="65"/>
      <c r="F3" s="65"/>
      <c r="G3" s="63"/>
      <c r="H3" s="65"/>
    </row>
    <row r="4" spans="1:8" ht="15">
      <c r="A4" s="63"/>
      <c r="B4" s="64"/>
      <c r="C4" s="65"/>
      <c r="D4" s="65"/>
      <c r="E4" s="65"/>
      <c r="F4" s="61"/>
      <c r="G4" s="63"/>
      <c r="H4" s="65"/>
    </row>
    <row r="5" spans="1:8" ht="15">
      <c r="A5" s="63"/>
      <c r="B5" s="64"/>
      <c r="C5" s="65"/>
      <c r="D5" s="65"/>
      <c r="E5" s="65"/>
      <c r="F5" s="65"/>
      <c r="G5" s="63"/>
      <c r="H5" s="65"/>
    </row>
    <row r="6" spans="1:8" ht="15">
      <c r="A6" s="63"/>
      <c r="B6" s="64"/>
      <c r="C6" s="65"/>
      <c r="D6" s="65"/>
      <c r="E6" s="65"/>
      <c r="F6" s="65"/>
      <c r="G6" s="63"/>
      <c r="H6" s="65"/>
    </row>
    <row r="7" spans="1:8" ht="15">
      <c r="A7" s="63"/>
      <c r="B7" s="64"/>
      <c r="C7" s="65"/>
      <c r="D7" s="65"/>
      <c r="E7" s="65"/>
      <c r="F7" s="65"/>
      <c r="G7" s="63"/>
      <c r="H7" s="65"/>
    </row>
    <row r="8" spans="1:8" ht="15">
      <c r="A8" s="63"/>
      <c r="B8" s="64"/>
      <c r="C8" s="65"/>
      <c r="D8" s="65"/>
      <c r="E8" s="65"/>
      <c r="F8" s="65"/>
      <c r="G8" s="63"/>
      <c r="H8" s="65"/>
    </row>
    <row r="9" spans="1:8" ht="15">
      <c r="A9" s="63"/>
      <c r="B9" s="64"/>
      <c r="C9" s="65"/>
      <c r="D9" s="65"/>
      <c r="E9" s="65"/>
      <c r="F9" s="61"/>
      <c r="G9" s="63"/>
      <c r="H9" s="65"/>
    </row>
    <row r="10" spans="1:8" ht="15">
      <c r="A10" s="63"/>
      <c r="B10" s="64"/>
      <c r="C10" s="65"/>
      <c r="D10" s="65"/>
      <c r="E10" s="65"/>
      <c r="F10" s="61"/>
      <c r="G10" s="63"/>
      <c r="H10" s="65"/>
    </row>
    <row r="11" spans="1:8" ht="15">
      <c r="A11" s="63"/>
      <c r="B11" s="64"/>
      <c r="C11" s="65"/>
      <c r="D11" s="65"/>
      <c r="E11" s="65"/>
      <c r="F11" s="65"/>
      <c r="G11" s="63"/>
      <c r="H11" s="65"/>
    </row>
    <row r="12" spans="1:8" ht="15">
      <c r="A12" s="63"/>
      <c r="B12" s="64"/>
      <c r="C12" s="65"/>
      <c r="D12" s="65"/>
      <c r="E12" s="65"/>
      <c r="F12" s="61"/>
      <c r="G12" s="63"/>
      <c r="H12" s="65"/>
    </row>
    <row r="13" spans="1:8" ht="15">
      <c r="A13" s="63"/>
      <c r="B13" s="64"/>
      <c r="C13" s="65"/>
      <c r="D13" s="65"/>
      <c r="E13" s="65"/>
      <c r="F13" s="61"/>
      <c r="G13" s="63"/>
      <c r="H13" s="65"/>
    </row>
    <row r="14" spans="1:8" ht="15">
      <c r="A14" s="63"/>
      <c r="B14" s="64"/>
      <c r="C14" s="65"/>
      <c r="D14" s="65"/>
      <c r="E14" s="65"/>
      <c r="F14" s="61"/>
      <c r="G14" s="63"/>
      <c r="H14" s="63"/>
    </row>
    <row r="15" spans="1:8" ht="15">
      <c r="A15" s="63"/>
      <c r="B15" s="64"/>
      <c r="C15" s="65"/>
      <c r="D15" s="65"/>
      <c r="E15" s="65"/>
      <c r="F15" s="63"/>
      <c r="G15" s="63"/>
      <c r="H15" s="6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G23"/>
  <sheetViews>
    <sheetView zoomScalePageLayoutView="0" workbookViewId="0" topLeftCell="A1">
      <selection activeCell="AE25" sqref="AE25"/>
    </sheetView>
  </sheetViews>
  <sheetFormatPr defaultColWidth="8.8515625" defaultRowHeight="15"/>
  <cols>
    <col min="1" max="1" width="3.7109375" style="0" customWidth="1"/>
    <col min="2" max="2" width="38.8515625" style="0" customWidth="1"/>
    <col min="3" max="14" width="3.7109375" style="0" customWidth="1"/>
    <col min="15" max="15" width="6.7109375" style="0" customWidth="1"/>
    <col min="16" max="28" width="3.7109375" style="0" customWidth="1"/>
    <col min="29" max="29" width="6.7109375" style="0" customWidth="1"/>
    <col min="30" max="30" width="3.7109375" style="0" customWidth="1"/>
    <col min="31" max="31" width="10.28125" style="0" bestFit="1" customWidth="1"/>
  </cols>
  <sheetData>
    <row r="1" spans="3:31" ht="19.5" thickBot="1">
      <c r="C1" s="68" t="s">
        <v>159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16"/>
    </row>
    <row r="2" spans="1:33" ht="15">
      <c r="A2" s="17" t="s">
        <v>70</v>
      </c>
      <c r="B2" s="18" t="s">
        <v>160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8">
        <v>12</v>
      </c>
      <c r="O2" s="18" t="s">
        <v>161</v>
      </c>
      <c r="P2" s="18" t="s">
        <v>162</v>
      </c>
      <c r="Q2" s="18">
        <v>13</v>
      </c>
      <c r="R2" s="18">
        <v>14</v>
      </c>
      <c r="S2" s="18">
        <v>15</v>
      </c>
      <c r="T2" s="18">
        <v>16</v>
      </c>
      <c r="U2" s="18">
        <v>17</v>
      </c>
      <c r="V2" s="18">
        <v>18</v>
      </c>
      <c r="W2" s="18">
        <v>19</v>
      </c>
      <c r="X2" s="18">
        <v>20</v>
      </c>
      <c r="Y2" s="18">
        <v>21</v>
      </c>
      <c r="Z2" s="18">
        <v>22</v>
      </c>
      <c r="AA2" s="18">
        <v>23</v>
      </c>
      <c r="AB2" s="18">
        <v>24</v>
      </c>
      <c r="AC2" s="18" t="s">
        <v>163</v>
      </c>
      <c r="AD2" s="18" t="s">
        <v>162</v>
      </c>
      <c r="AE2" s="19" t="s">
        <v>155</v>
      </c>
      <c r="AF2" s="20" t="s">
        <v>162</v>
      </c>
      <c r="AG2" s="21" t="s">
        <v>164</v>
      </c>
    </row>
    <row r="3" spans="1:33" ht="15">
      <c r="A3" s="22">
        <v>7</v>
      </c>
      <c r="B3" s="23" t="s">
        <v>165</v>
      </c>
      <c r="C3" s="24">
        <v>1</v>
      </c>
      <c r="D3" s="24">
        <v>1</v>
      </c>
      <c r="E3" s="24">
        <v>1</v>
      </c>
      <c r="F3" s="24">
        <v>1</v>
      </c>
      <c r="G3" s="24">
        <v>1</v>
      </c>
      <c r="H3" s="24"/>
      <c r="I3" s="24">
        <v>1</v>
      </c>
      <c r="J3" s="24"/>
      <c r="K3" s="24"/>
      <c r="L3" s="25"/>
      <c r="M3" s="25"/>
      <c r="N3" s="25"/>
      <c r="O3" s="26">
        <f aca="true" t="shared" si="0" ref="O3:O15">SUM(C3:N3)</f>
        <v>6</v>
      </c>
      <c r="P3" s="25">
        <f aca="true" t="shared" si="1" ref="P3:P15">SUMIF(C3:N3,1,$C$16:$N$16)</f>
        <v>37</v>
      </c>
      <c r="Q3" s="25">
        <v>1</v>
      </c>
      <c r="R3" s="25">
        <v>1</v>
      </c>
      <c r="S3" s="25">
        <v>1</v>
      </c>
      <c r="T3" s="25">
        <v>1</v>
      </c>
      <c r="U3" s="25"/>
      <c r="V3" s="25">
        <v>1</v>
      </c>
      <c r="W3" s="25">
        <v>1</v>
      </c>
      <c r="X3" s="25">
        <v>1</v>
      </c>
      <c r="Y3" s="25">
        <v>1</v>
      </c>
      <c r="Z3" s="25">
        <v>1</v>
      </c>
      <c r="AA3" s="25">
        <v>1</v>
      </c>
      <c r="AB3" s="25">
        <v>1</v>
      </c>
      <c r="AC3" s="26">
        <f aca="true" t="shared" si="2" ref="AC3:AC15">SUM(Q3:AB3)</f>
        <v>11</v>
      </c>
      <c r="AD3" s="25">
        <f aca="true" t="shared" si="3" ref="AD3:AD15">SUMIF(Q3:AB3,1,$Q$16:$AB$16)</f>
        <v>77</v>
      </c>
      <c r="AE3" s="27">
        <f aca="true" t="shared" si="4" ref="AE3:AF15">SUM(O3,AC3)</f>
        <v>17</v>
      </c>
      <c r="AF3" s="28">
        <f t="shared" si="4"/>
        <v>114</v>
      </c>
      <c r="AG3" s="29" t="s">
        <v>166</v>
      </c>
    </row>
    <row r="4" spans="1:33" ht="15">
      <c r="A4" s="22">
        <v>1</v>
      </c>
      <c r="B4" s="30" t="s">
        <v>167</v>
      </c>
      <c r="C4" s="24">
        <v>1</v>
      </c>
      <c r="D4" s="24"/>
      <c r="E4" s="24">
        <v>1</v>
      </c>
      <c r="F4" s="24">
        <v>1</v>
      </c>
      <c r="G4" s="24">
        <v>1</v>
      </c>
      <c r="H4" s="24">
        <v>1</v>
      </c>
      <c r="I4" s="24"/>
      <c r="J4" s="24"/>
      <c r="K4" s="24"/>
      <c r="L4" s="25"/>
      <c r="M4" s="25">
        <v>1</v>
      </c>
      <c r="N4" s="25"/>
      <c r="O4" s="26">
        <f t="shared" si="0"/>
        <v>6</v>
      </c>
      <c r="P4" s="25">
        <f t="shared" si="1"/>
        <v>26</v>
      </c>
      <c r="Q4" s="25">
        <v>1</v>
      </c>
      <c r="R4" s="25">
        <v>1</v>
      </c>
      <c r="S4" s="25">
        <v>1</v>
      </c>
      <c r="T4" s="25"/>
      <c r="U4" s="25">
        <v>1</v>
      </c>
      <c r="V4" s="25">
        <v>1</v>
      </c>
      <c r="W4" s="25">
        <v>1</v>
      </c>
      <c r="X4" s="25"/>
      <c r="Y4" s="25">
        <v>1</v>
      </c>
      <c r="Z4" s="25">
        <v>1</v>
      </c>
      <c r="AA4" s="25">
        <v>1</v>
      </c>
      <c r="AB4" s="25"/>
      <c r="AC4" s="26">
        <f t="shared" si="2"/>
        <v>9</v>
      </c>
      <c r="AD4" s="25">
        <f t="shared" si="3"/>
        <v>61</v>
      </c>
      <c r="AE4" s="27">
        <f t="shared" si="4"/>
        <v>15</v>
      </c>
      <c r="AF4" s="28">
        <f t="shared" si="4"/>
        <v>87</v>
      </c>
      <c r="AG4" s="29" t="s">
        <v>168</v>
      </c>
    </row>
    <row r="5" spans="1:33" ht="30">
      <c r="A5" s="22">
        <v>10</v>
      </c>
      <c r="B5" s="23" t="s">
        <v>169</v>
      </c>
      <c r="C5" s="24">
        <v>1</v>
      </c>
      <c r="D5" s="24"/>
      <c r="E5" s="24"/>
      <c r="F5" s="24">
        <v>1</v>
      </c>
      <c r="G5" s="24">
        <v>1</v>
      </c>
      <c r="H5" s="24">
        <v>1</v>
      </c>
      <c r="I5" s="24"/>
      <c r="J5" s="24"/>
      <c r="K5" s="24"/>
      <c r="L5" s="25">
        <v>1</v>
      </c>
      <c r="M5" s="25">
        <v>1</v>
      </c>
      <c r="N5" s="25">
        <v>1</v>
      </c>
      <c r="O5" s="26">
        <f t="shared" si="0"/>
        <v>7</v>
      </c>
      <c r="P5" s="25">
        <f t="shared" si="1"/>
        <v>40</v>
      </c>
      <c r="Q5" s="25">
        <v>1</v>
      </c>
      <c r="R5" s="25"/>
      <c r="S5" s="25">
        <v>1</v>
      </c>
      <c r="T5" s="25">
        <v>1</v>
      </c>
      <c r="U5" s="25">
        <v>1</v>
      </c>
      <c r="V5" s="25">
        <v>1</v>
      </c>
      <c r="W5" s="25"/>
      <c r="X5" s="25">
        <v>1</v>
      </c>
      <c r="Y5" s="25">
        <v>1</v>
      </c>
      <c r="Z5" s="25"/>
      <c r="AA5" s="25">
        <v>1</v>
      </c>
      <c r="AB5" s="25"/>
      <c r="AC5" s="26">
        <f t="shared" si="2"/>
        <v>8</v>
      </c>
      <c r="AD5" s="25">
        <f t="shared" si="3"/>
        <v>47</v>
      </c>
      <c r="AE5" s="27">
        <f t="shared" si="4"/>
        <v>15</v>
      </c>
      <c r="AF5" s="28">
        <f t="shared" si="4"/>
        <v>87</v>
      </c>
      <c r="AG5" s="29" t="s">
        <v>168</v>
      </c>
    </row>
    <row r="6" spans="1:33" ht="15">
      <c r="A6" s="22">
        <v>6</v>
      </c>
      <c r="B6" s="23" t="s">
        <v>170</v>
      </c>
      <c r="C6" s="24">
        <v>1</v>
      </c>
      <c r="D6" s="24"/>
      <c r="E6" s="24">
        <v>1</v>
      </c>
      <c r="F6" s="24">
        <v>1</v>
      </c>
      <c r="G6" s="24">
        <v>1</v>
      </c>
      <c r="H6" s="24"/>
      <c r="I6" s="24"/>
      <c r="J6" s="24"/>
      <c r="K6" s="24"/>
      <c r="L6" s="25"/>
      <c r="M6" s="25">
        <v>1</v>
      </c>
      <c r="N6" s="25">
        <v>1</v>
      </c>
      <c r="O6" s="26">
        <f t="shared" si="0"/>
        <v>6</v>
      </c>
      <c r="P6" s="25">
        <f t="shared" si="1"/>
        <v>29</v>
      </c>
      <c r="Q6" s="25">
        <v>1</v>
      </c>
      <c r="R6" s="25">
        <v>1</v>
      </c>
      <c r="S6" s="25">
        <v>1</v>
      </c>
      <c r="T6" s="25">
        <v>1</v>
      </c>
      <c r="U6" s="25"/>
      <c r="V6" s="25"/>
      <c r="W6" s="25"/>
      <c r="X6" s="25">
        <v>1</v>
      </c>
      <c r="Y6" s="25">
        <v>1</v>
      </c>
      <c r="Z6" s="25"/>
      <c r="AA6" s="25">
        <v>1</v>
      </c>
      <c r="AB6" s="25"/>
      <c r="AC6" s="26">
        <f t="shared" si="2"/>
        <v>7</v>
      </c>
      <c r="AD6" s="25">
        <f t="shared" si="3"/>
        <v>37</v>
      </c>
      <c r="AE6" s="27">
        <f t="shared" si="4"/>
        <v>13</v>
      </c>
      <c r="AF6" s="28">
        <f t="shared" si="4"/>
        <v>66</v>
      </c>
      <c r="AG6" s="29" t="s">
        <v>171</v>
      </c>
    </row>
    <row r="7" spans="1:33" ht="15">
      <c r="A7" s="22">
        <v>13</v>
      </c>
      <c r="B7" s="23" t="s">
        <v>172</v>
      </c>
      <c r="C7" s="24">
        <v>1</v>
      </c>
      <c r="D7" s="24"/>
      <c r="E7" s="24">
        <v>1</v>
      </c>
      <c r="F7" s="24">
        <v>1</v>
      </c>
      <c r="G7" s="24">
        <v>1</v>
      </c>
      <c r="H7" s="24">
        <v>1</v>
      </c>
      <c r="I7" s="24"/>
      <c r="J7" s="24"/>
      <c r="K7" s="24"/>
      <c r="L7" s="25">
        <v>1</v>
      </c>
      <c r="M7" s="25">
        <v>1</v>
      </c>
      <c r="N7" s="25"/>
      <c r="O7" s="26">
        <f t="shared" si="0"/>
        <v>7</v>
      </c>
      <c r="P7" s="25">
        <f t="shared" si="1"/>
        <v>33</v>
      </c>
      <c r="Q7" s="25">
        <v>1</v>
      </c>
      <c r="R7" s="25"/>
      <c r="S7" s="25"/>
      <c r="T7" s="25"/>
      <c r="U7" s="25"/>
      <c r="V7" s="25"/>
      <c r="W7" s="25">
        <v>1</v>
      </c>
      <c r="X7" s="25">
        <v>1</v>
      </c>
      <c r="Y7" s="25">
        <v>1</v>
      </c>
      <c r="Z7" s="25">
        <v>1</v>
      </c>
      <c r="AA7" s="25">
        <v>1</v>
      </c>
      <c r="AB7" s="25"/>
      <c r="AC7" s="26">
        <f t="shared" si="2"/>
        <v>6</v>
      </c>
      <c r="AD7" s="25">
        <f t="shared" si="3"/>
        <v>33</v>
      </c>
      <c r="AE7" s="27">
        <f t="shared" si="4"/>
        <v>13</v>
      </c>
      <c r="AF7" s="28">
        <f t="shared" si="4"/>
        <v>66</v>
      </c>
      <c r="AG7" s="29" t="s">
        <v>171</v>
      </c>
    </row>
    <row r="8" spans="1:33" ht="15">
      <c r="A8" s="22">
        <v>2</v>
      </c>
      <c r="B8" s="23" t="s">
        <v>173</v>
      </c>
      <c r="C8" s="24">
        <v>1</v>
      </c>
      <c r="D8" s="24"/>
      <c r="E8" s="24">
        <v>1</v>
      </c>
      <c r="F8" s="24">
        <v>1</v>
      </c>
      <c r="G8" s="24">
        <v>1</v>
      </c>
      <c r="H8" s="24">
        <v>1</v>
      </c>
      <c r="I8" s="24"/>
      <c r="J8" s="24"/>
      <c r="K8" s="24"/>
      <c r="L8" s="25">
        <v>1</v>
      </c>
      <c r="M8" s="25">
        <v>1</v>
      </c>
      <c r="N8" s="25"/>
      <c r="O8" s="26">
        <f t="shared" si="0"/>
        <v>7</v>
      </c>
      <c r="P8" s="25">
        <f t="shared" si="1"/>
        <v>33</v>
      </c>
      <c r="Q8" s="25">
        <v>1</v>
      </c>
      <c r="R8" s="25"/>
      <c r="S8" s="25">
        <v>1</v>
      </c>
      <c r="T8" s="25">
        <v>1</v>
      </c>
      <c r="U8" s="25"/>
      <c r="V8" s="25"/>
      <c r="W8" s="25"/>
      <c r="X8" s="25">
        <v>1</v>
      </c>
      <c r="Y8" s="25"/>
      <c r="Z8" s="25"/>
      <c r="AA8" s="25">
        <v>1</v>
      </c>
      <c r="AB8" s="25"/>
      <c r="AC8" s="26">
        <f t="shared" si="2"/>
        <v>5</v>
      </c>
      <c r="AD8" s="25">
        <f t="shared" si="3"/>
        <v>22</v>
      </c>
      <c r="AE8" s="27">
        <f t="shared" si="4"/>
        <v>12</v>
      </c>
      <c r="AF8" s="28">
        <f t="shared" si="4"/>
        <v>55</v>
      </c>
      <c r="AG8" s="29" t="s">
        <v>174</v>
      </c>
    </row>
    <row r="9" spans="1:33" ht="15">
      <c r="A9" s="22">
        <v>12</v>
      </c>
      <c r="B9" s="23" t="s">
        <v>175</v>
      </c>
      <c r="C9" s="24">
        <v>1</v>
      </c>
      <c r="D9" s="24"/>
      <c r="E9" s="24">
        <v>1</v>
      </c>
      <c r="F9" s="24"/>
      <c r="G9" s="24">
        <v>1</v>
      </c>
      <c r="H9" s="24"/>
      <c r="I9" s="24"/>
      <c r="J9" s="24"/>
      <c r="K9" s="24"/>
      <c r="L9" s="25"/>
      <c r="M9" s="25">
        <v>1</v>
      </c>
      <c r="N9" s="25"/>
      <c r="O9" s="26">
        <f t="shared" si="0"/>
        <v>4</v>
      </c>
      <c r="P9" s="25">
        <f t="shared" si="1"/>
        <v>12</v>
      </c>
      <c r="Q9" s="25"/>
      <c r="R9" s="25">
        <v>1</v>
      </c>
      <c r="S9" s="25"/>
      <c r="T9" s="25"/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5"/>
      <c r="AB9" s="25"/>
      <c r="AC9" s="26">
        <f t="shared" si="2"/>
        <v>7</v>
      </c>
      <c r="AD9" s="25">
        <f t="shared" si="3"/>
        <v>53</v>
      </c>
      <c r="AE9" s="27">
        <f t="shared" si="4"/>
        <v>11</v>
      </c>
      <c r="AF9" s="28">
        <f t="shared" si="4"/>
        <v>65</v>
      </c>
      <c r="AG9" s="29" t="s">
        <v>176</v>
      </c>
    </row>
    <row r="10" spans="1:33" ht="15">
      <c r="A10" s="22">
        <v>4</v>
      </c>
      <c r="B10" s="23" t="s">
        <v>177</v>
      </c>
      <c r="C10" s="24">
        <v>1</v>
      </c>
      <c r="D10" s="24"/>
      <c r="E10" s="24">
        <v>1</v>
      </c>
      <c r="F10" s="24"/>
      <c r="G10" s="24">
        <v>1</v>
      </c>
      <c r="H10" s="24"/>
      <c r="I10" s="24"/>
      <c r="J10" s="24">
        <v>1</v>
      </c>
      <c r="K10" s="24"/>
      <c r="L10" s="25">
        <v>1</v>
      </c>
      <c r="M10" s="25">
        <v>1</v>
      </c>
      <c r="N10" s="25"/>
      <c r="O10" s="26">
        <f t="shared" si="0"/>
        <v>6</v>
      </c>
      <c r="P10" s="25">
        <f t="shared" si="1"/>
        <v>32</v>
      </c>
      <c r="Q10" s="25">
        <v>1</v>
      </c>
      <c r="R10" s="25">
        <v>1</v>
      </c>
      <c r="S10" s="25"/>
      <c r="T10" s="25"/>
      <c r="U10" s="25"/>
      <c r="V10" s="25"/>
      <c r="W10" s="25">
        <v>1</v>
      </c>
      <c r="X10" s="25">
        <v>1</v>
      </c>
      <c r="Y10" s="25">
        <v>1</v>
      </c>
      <c r="Z10" s="25"/>
      <c r="AA10" s="25"/>
      <c r="AB10" s="25"/>
      <c r="AC10" s="26">
        <f t="shared" si="2"/>
        <v>5</v>
      </c>
      <c r="AD10" s="25">
        <f t="shared" si="3"/>
        <v>27</v>
      </c>
      <c r="AE10" s="27">
        <f t="shared" si="4"/>
        <v>11</v>
      </c>
      <c r="AF10" s="28">
        <f t="shared" si="4"/>
        <v>59</v>
      </c>
      <c r="AG10" s="29" t="s">
        <v>178</v>
      </c>
    </row>
    <row r="11" spans="1:33" ht="15">
      <c r="A11" s="22">
        <v>11</v>
      </c>
      <c r="B11" s="23" t="s">
        <v>179</v>
      </c>
      <c r="C11" s="24">
        <v>1</v>
      </c>
      <c r="D11" s="24"/>
      <c r="E11" s="24">
        <v>1</v>
      </c>
      <c r="F11" s="24">
        <v>1</v>
      </c>
      <c r="G11" s="24">
        <v>1</v>
      </c>
      <c r="H11" s="24">
        <v>1</v>
      </c>
      <c r="I11" s="24"/>
      <c r="J11" s="24"/>
      <c r="K11" s="24"/>
      <c r="L11" s="25"/>
      <c r="M11" s="25"/>
      <c r="N11" s="25">
        <v>1</v>
      </c>
      <c r="O11" s="26">
        <f t="shared" si="0"/>
        <v>6</v>
      </c>
      <c r="P11" s="25">
        <f t="shared" si="1"/>
        <v>31</v>
      </c>
      <c r="Q11" s="25">
        <v>1</v>
      </c>
      <c r="R11" s="25"/>
      <c r="S11" s="25">
        <v>1</v>
      </c>
      <c r="T11" s="25"/>
      <c r="U11" s="25"/>
      <c r="V11" s="25"/>
      <c r="W11" s="25">
        <v>1</v>
      </c>
      <c r="X11" s="25">
        <v>1</v>
      </c>
      <c r="Y11" s="25"/>
      <c r="Z11" s="25"/>
      <c r="AA11" s="25">
        <v>1</v>
      </c>
      <c r="AB11" s="25"/>
      <c r="AC11" s="26">
        <f t="shared" si="2"/>
        <v>5</v>
      </c>
      <c r="AD11" s="25">
        <f t="shared" si="3"/>
        <v>20</v>
      </c>
      <c r="AE11" s="27">
        <f t="shared" si="4"/>
        <v>11</v>
      </c>
      <c r="AF11" s="28">
        <f t="shared" si="4"/>
        <v>51</v>
      </c>
      <c r="AG11" s="29" t="s">
        <v>180</v>
      </c>
    </row>
    <row r="12" spans="1:33" ht="15">
      <c r="A12" s="22">
        <v>8</v>
      </c>
      <c r="B12" s="23" t="s">
        <v>181</v>
      </c>
      <c r="C12" s="24">
        <v>1</v>
      </c>
      <c r="D12" s="24"/>
      <c r="E12" s="24"/>
      <c r="F12" s="24">
        <v>1</v>
      </c>
      <c r="G12" s="24">
        <v>1</v>
      </c>
      <c r="H12" s="24"/>
      <c r="I12" s="24"/>
      <c r="J12" s="24"/>
      <c r="K12" s="24"/>
      <c r="L12" s="25">
        <v>1</v>
      </c>
      <c r="M12" s="25">
        <v>1</v>
      </c>
      <c r="N12" s="25"/>
      <c r="O12" s="26">
        <f t="shared" si="0"/>
        <v>5</v>
      </c>
      <c r="P12" s="25">
        <f t="shared" si="1"/>
        <v>21</v>
      </c>
      <c r="Q12" s="25">
        <v>1</v>
      </c>
      <c r="R12" s="25"/>
      <c r="S12" s="25">
        <v>1</v>
      </c>
      <c r="T12" s="25"/>
      <c r="U12" s="25">
        <v>1</v>
      </c>
      <c r="V12" s="25"/>
      <c r="W12" s="25"/>
      <c r="X12" s="25">
        <v>1</v>
      </c>
      <c r="Y12" s="25"/>
      <c r="Z12" s="25"/>
      <c r="AA12" s="25">
        <v>1</v>
      </c>
      <c r="AB12" s="25"/>
      <c r="AC12" s="26">
        <f t="shared" si="2"/>
        <v>5</v>
      </c>
      <c r="AD12" s="25">
        <f t="shared" si="3"/>
        <v>21</v>
      </c>
      <c r="AE12" s="27">
        <f t="shared" si="4"/>
        <v>10</v>
      </c>
      <c r="AF12" s="28">
        <f t="shared" si="4"/>
        <v>42</v>
      </c>
      <c r="AG12" s="29" t="s">
        <v>182</v>
      </c>
    </row>
    <row r="13" spans="1:33" ht="15">
      <c r="A13" s="22">
        <v>3</v>
      </c>
      <c r="B13" s="23" t="s">
        <v>183</v>
      </c>
      <c r="C13" s="24">
        <v>1</v>
      </c>
      <c r="D13" s="24"/>
      <c r="E13" s="24">
        <v>1</v>
      </c>
      <c r="F13" s="24"/>
      <c r="G13" s="24">
        <v>1</v>
      </c>
      <c r="H13" s="24"/>
      <c r="I13" s="24"/>
      <c r="J13" s="24"/>
      <c r="K13" s="24"/>
      <c r="L13" s="25"/>
      <c r="M13" s="25"/>
      <c r="N13" s="25"/>
      <c r="O13" s="26">
        <f t="shared" si="0"/>
        <v>3</v>
      </c>
      <c r="P13" s="25">
        <f t="shared" si="1"/>
        <v>6</v>
      </c>
      <c r="Q13" s="25">
        <v>1</v>
      </c>
      <c r="R13" s="25"/>
      <c r="S13" s="25">
        <v>1</v>
      </c>
      <c r="T13" s="25"/>
      <c r="U13" s="25">
        <v>1</v>
      </c>
      <c r="V13" s="25">
        <v>1</v>
      </c>
      <c r="W13" s="25"/>
      <c r="X13" s="25">
        <v>1</v>
      </c>
      <c r="Y13" s="25"/>
      <c r="Z13" s="25"/>
      <c r="AA13" s="25">
        <v>1</v>
      </c>
      <c r="AB13" s="25"/>
      <c r="AC13" s="26">
        <f t="shared" si="2"/>
        <v>6</v>
      </c>
      <c r="AD13" s="25">
        <f t="shared" si="3"/>
        <v>30</v>
      </c>
      <c r="AE13" s="27">
        <f t="shared" si="4"/>
        <v>9</v>
      </c>
      <c r="AF13" s="28">
        <f t="shared" si="4"/>
        <v>36</v>
      </c>
      <c r="AG13" s="29" t="s">
        <v>184</v>
      </c>
    </row>
    <row r="14" spans="1:33" ht="15">
      <c r="A14" s="22">
        <v>5</v>
      </c>
      <c r="B14" s="23" t="s">
        <v>185</v>
      </c>
      <c r="C14" s="24">
        <v>1</v>
      </c>
      <c r="D14" s="24"/>
      <c r="E14" s="24">
        <v>1</v>
      </c>
      <c r="F14" s="24"/>
      <c r="G14" s="24">
        <v>1</v>
      </c>
      <c r="H14" s="24"/>
      <c r="I14" s="24"/>
      <c r="J14" s="24"/>
      <c r="K14" s="24"/>
      <c r="L14" s="25">
        <v>1</v>
      </c>
      <c r="M14" s="25"/>
      <c r="N14" s="25"/>
      <c r="O14" s="26">
        <f t="shared" si="0"/>
        <v>4</v>
      </c>
      <c r="P14" s="25">
        <f t="shared" si="1"/>
        <v>13</v>
      </c>
      <c r="Q14" s="25">
        <v>1</v>
      </c>
      <c r="R14" s="25">
        <v>1</v>
      </c>
      <c r="S14" s="25">
        <v>1</v>
      </c>
      <c r="T14" s="25"/>
      <c r="U14" s="25"/>
      <c r="V14" s="25"/>
      <c r="W14" s="25"/>
      <c r="X14" s="25">
        <v>1</v>
      </c>
      <c r="Y14" s="25"/>
      <c r="Z14" s="25"/>
      <c r="AA14" s="25">
        <v>1</v>
      </c>
      <c r="AB14" s="25"/>
      <c r="AC14" s="26">
        <f t="shared" si="2"/>
        <v>5</v>
      </c>
      <c r="AD14" s="25">
        <f t="shared" si="3"/>
        <v>20</v>
      </c>
      <c r="AE14" s="27">
        <f t="shared" si="4"/>
        <v>9</v>
      </c>
      <c r="AF14" s="28">
        <f t="shared" si="4"/>
        <v>33</v>
      </c>
      <c r="AG14" s="29" t="s">
        <v>186</v>
      </c>
    </row>
    <row r="15" spans="1:33" ht="15">
      <c r="A15" s="22">
        <v>9</v>
      </c>
      <c r="B15" s="23" t="s">
        <v>187</v>
      </c>
      <c r="C15" s="24">
        <v>1</v>
      </c>
      <c r="D15" s="24"/>
      <c r="E15" s="24"/>
      <c r="F15" s="24"/>
      <c r="G15" s="24">
        <v>1</v>
      </c>
      <c r="H15" s="24">
        <v>1</v>
      </c>
      <c r="I15" s="24">
        <v>1</v>
      </c>
      <c r="J15" s="24"/>
      <c r="K15" s="24"/>
      <c r="L15" s="25">
        <v>1</v>
      </c>
      <c r="M15" s="25"/>
      <c r="N15" s="25"/>
      <c r="O15" s="26">
        <f t="shared" si="0"/>
        <v>5</v>
      </c>
      <c r="P15" s="25">
        <f t="shared" si="1"/>
        <v>29</v>
      </c>
      <c r="Q15" s="25">
        <v>1</v>
      </c>
      <c r="R15" s="25"/>
      <c r="S15" s="25">
        <v>1</v>
      </c>
      <c r="T15" s="25"/>
      <c r="U15" s="25"/>
      <c r="V15" s="25"/>
      <c r="W15" s="25"/>
      <c r="X15" s="25">
        <v>1</v>
      </c>
      <c r="Y15" s="25"/>
      <c r="Z15" s="25"/>
      <c r="AA15" s="25"/>
      <c r="AB15" s="25"/>
      <c r="AC15" s="26">
        <f t="shared" si="2"/>
        <v>3</v>
      </c>
      <c r="AD15" s="25">
        <f t="shared" si="3"/>
        <v>8</v>
      </c>
      <c r="AE15" s="27">
        <f t="shared" si="4"/>
        <v>8</v>
      </c>
      <c r="AF15" s="28">
        <f t="shared" si="4"/>
        <v>37</v>
      </c>
      <c r="AG15" s="29" t="s">
        <v>188</v>
      </c>
    </row>
    <row r="16" spans="1:33" ht="15.75" thickBot="1">
      <c r="A16" s="31"/>
      <c r="B16" s="32" t="s">
        <v>189</v>
      </c>
      <c r="C16" s="32">
        <f>13-SUMIF(C3:C15,1)+1</f>
        <v>1</v>
      </c>
      <c r="D16" s="32">
        <f aca="true" t="shared" si="5" ref="D16:N16">13-SUMIF(D3:D15,1)+1</f>
        <v>13</v>
      </c>
      <c r="E16" s="32">
        <f t="shared" si="5"/>
        <v>4</v>
      </c>
      <c r="F16" s="32">
        <f t="shared" si="5"/>
        <v>6</v>
      </c>
      <c r="G16" s="32">
        <f t="shared" si="5"/>
        <v>1</v>
      </c>
      <c r="H16" s="32">
        <f t="shared" si="5"/>
        <v>8</v>
      </c>
      <c r="I16" s="32">
        <f t="shared" si="5"/>
        <v>12</v>
      </c>
      <c r="J16" s="32">
        <f t="shared" si="5"/>
        <v>13</v>
      </c>
      <c r="K16" s="32">
        <f t="shared" si="5"/>
        <v>14</v>
      </c>
      <c r="L16" s="32">
        <f t="shared" si="5"/>
        <v>7</v>
      </c>
      <c r="M16" s="32">
        <f t="shared" si="5"/>
        <v>6</v>
      </c>
      <c r="N16" s="32">
        <f t="shared" si="5"/>
        <v>11</v>
      </c>
      <c r="O16" s="33"/>
      <c r="P16" s="32"/>
      <c r="Q16" s="32">
        <f>13-SUMIF(Q3:Q15,1)+1</f>
        <v>2</v>
      </c>
      <c r="R16" s="32">
        <f aca="true" t="shared" si="6" ref="R16:AB16">13-SUMIF(R3:R15,1)+1</f>
        <v>8</v>
      </c>
      <c r="S16" s="32">
        <f t="shared" si="6"/>
        <v>4</v>
      </c>
      <c r="T16" s="32">
        <f t="shared" si="6"/>
        <v>10</v>
      </c>
      <c r="U16" s="32">
        <f t="shared" si="6"/>
        <v>9</v>
      </c>
      <c r="V16" s="32">
        <f t="shared" si="6"/>
        <v>9</v>
      </c>
      <c r="W16" s="32">
        <f t="shared" si="6"/>
        <v>8</v>
      </c>
      <c r="X16" s="32">
        <f t="shared" si="6"/>
        <v>2</v>
      </c>
      <c r="Y16" s="32">
        <f t="shared" si="6"/>
        <v>7</v>
      </c>
      <c r="Z16" s="32">
        <f t="shared" si="6"/>
        <v>10</v>
      </c>
      <c r="AA16" s="32">
        <f t="shared" si="6"/>
        <v>4</v>
      </c>
      <c r="AB16" s="32">
        <f t="shared" si="6"/>
        <v>13</v>
      </c>
      <c r="AC16" s="33"/>
      <c r="AD16" s="32"/>
      <c r="AE16" s="34"/>
      <c r="AF16" s="35"/>
      <c r="AG16" s="36"/>
    </row>
    <row r="17" spans="1:31" ht="15">
      <c r="A17" s="1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16"/>
    </row>
    <row r="18" spans="1:30" ht="15">
      <c r="A18" s="16"/>
      <c r="B18" s="38" t="s">
        <v>190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2" ht="15">
      <c r="A19" s="39">
        <v>14</v>
      </c>
      <c r="B19" s="23" t="s">
        <v>191</v>
      </c>
      <c r="C19" s="25">
        <v>1</v>
      </c>
      <c r="D19" s="25"/>
      <c r="E19" s="25">
        <v>1</v>
      </c>
      <c r="F19" s="25">
        <v>1</v>
      </c>
      <c r="G19" s="25">
        <v>1</v>
      </c>
      <c r="H19" s="25"/>
      <c r="I19" s="25">
        <v>1</v>
      </c>
      <c r="J19" s="25"/>
      <c r="K19" s="25"/>
      <c r="L19" s="25"/>
      <c r="M19" s="25"/>
      <c r="N19" s="25"/>
      <c r="O19" s="26">
        <f>SUM(C19:N19)</f>
        <v>5</v>
      </c>
      <c r="P19" s="25">
        <f>SUMIF(C19:L19,1,$C$16:$L$16)</f>
        <v>24</v>
      </c>
      <c r="Q19" s="25">
        <v>1</v>
      </c>
      <c r="R19" s="25">
        <v>1</v>
      </c>
      <c r="S19" s="25">
        <v>1</v>
      </c>
      <c r="T19" s="25">
        <v>1</v>
      </c>
      <c r="U19" s="25"/>
      <c r="V19" s="25"/>
      <c r="W19" s="25">
        <v>1</v>
      </c>
      <c r="X19" s="25">
        <v>1</v>
      </c>
      <c r="Y19" s="25"/>
      <c r="Z19" s="25"/>
      <c r="AA19" s="25">
        <v>1</v>
      </c>
      <c r="AB19" s="25"/>
      <c r="AC19" s="26">
        <f>SUM(Q19:AB19)</f>
        <v>7</v>
      </c>
      <c r="AD19" s="25">
        <f>SUMIF(Q19:Z19,1,$Q$16:$AB$16)</f>
        <v>34</v>
      </c>
      <c r="AE19" s="27">
        <f>SUM(O19,AC19)</f>
        <v>12</v>
      </c>
      <c r="AF19" s="40"/>
    </row>
    <row r="20" spans="1:32" ht="15">
      <c r="A20" s="39">
        <v>15</v>
      </c>
      <c r="B20" s="23" t="s">
        <v>192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25"/>
      <c r="Q20" s="25">
        <v>1</v>
      </c>
      <c r="R20" s="25"/>
      <c r="S20" s="25">
        <v>1</v>
      </c>
      <c r="T20" s="25"/>
      <c r="U20" s="25"/>
      <c r="V20" s="25"/>
      <c r="W20" s="25"/>
      <c r="X20" s="25">
        <v>1</v>
      </c>
      <c r="Y20" s="25"/>
      <c r="Z20" s="25">
        <v>1</v>
      </c>
      <c r="AA20" s="25">
        <v>1</v>
      </c>
      <c r="AB20" s="25"/>
      <c r="AC20" s="26">
        <f>SUM(Q20:AB20)</f>
        <v>5</v>
      </c>
      <c r="AD20" s="25"/>
      <c r="AE20" s="27"/>
      <c r="AF20" s="40"/>
    </row>
    <row r="21" spans="1:32" ht="15">
      <c r="A21" s="39"/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5"/>
      <c r="AE21" s="27"/>
      <c r="AF21" s="40"/>
    </row>
    <row r="22" spans="1:32" ht="15">
      <c r="A22" s="39"/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6"/>
      <c r="AD22" s="25"/>
      <c r="AE22" s="27"/>
      <c r="AF22" s="40"/>
    </row>
    <row r="23" spans="1:32" ht="15">
      <c r="A23" s="39"/>
      <c r="B23" s="23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6"/>
      <c r="AD23" s="25"/>
      <c r="AE23" s="27"/>
      <c r="AF23" s="40"/>
    </row>
  </sheetData>
  <sheetProtection/>
  <mergeCells count="1">
    <mergeCell ref="C1:A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1"/>
  <sheetViews>
    <sheetView tabSelected="1" zoomScale="50" zoomScaleNormal="50" zoomScalePageLayoutView="0" workbookViewId="0" topLeftCell="A1">
      <selection activeCell="T59" sqref="T5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Asus</cp:lastModifiedBy>
  <cp:lastPrinted>2023-11-02T07:31:05Z</cp:lastPrinted>
  <dcterms:created xsi:type="dcterms:W3CDTF">2023-10-30T06:36:37Z</dcterms:created>
  <dcterms:modified xsi:type="dcterms:W3CDTF">2024-01-15T05:10:46Z</dcterms:modified>
  <cp:category/>
  <cp:version/>
  <cp:contentType/>
  <cp:contentStatus/>
</cp:coreProperties>
</file>